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V:\東大阪分室\職員フォルダ\001_取引振興\007 大阪のモノづくり企業との受発注商談会\R6_大阪ものづくり受発注商談会\02_申込書類(原本)\"/>
    </mc:Choice>
  </mc:AlternateContent>
  <xr:revisionPtr revIDLastSave="0" documentId="13_ncr:1_{9F5D41BC-2D59-4F09-8111-D632617151AF}" xr6:coauthVersionLast="47" xr6:coauthVersionMax="47" xr10:uidLastSave="{00000000-0000-0000-0000-000000000000}"/>
  <workbookProtection workbookAlgorithmName="SHA-512" workbookHashValue="sgaIqx7Sl8Lp0Aq2BXeO3+bEPH5l7adPoFRtLI8JLaSLadb7eOcKujRAb3u9lb52DSq/WLfJUi/LZV29NxfRAA==" workbookSaltValue="sOYovx9N0itGCEFR4ryB6A==" workbookSpinCount="100000" lockStructure="1"/>
  <bookViews>
    <workbookView xWindow="4740" yWindow="570" windowWidth="21600" windowHeight="12645" xr2:uid="{00000000-000D-0000-FFFF-FFFF00000000}"/>
  </bookViews>
  <sheets>
    <sheet name="初めにお読みください" sheetId="3" r:id="rId1"/>
    <sheet name="お申し込み手順" sheetId="7" r:id="rId2"/>
    <sheet name="面談申込書" sheetId="4" r:id="rId3"/>
    <sheet name="受注希望カード" sheetId="1" r:id="rId4"/>
    <sheet name="ものづくり企業ナビ掲載確認方法" sheetId="8" r:id="rId5"/>
    <sheet name="事務局使用蘭" sheetId="6" r:id="rId6"/>
    <sheet name="マスタ" sheetId="5" state="hidden" r:id="rId7"/>
  </sheets>
  <definedNames>
    <definedName name="_Hlk58847920" localSheetId="0">初めにお読みください!$A$1</definedName>
    <definedName name="_xlnm.Print_Area" localSheetId="3">受注希望カード!$A$1:$AQ$85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2" i="6" l="1"/>
  <c r="AJ2" i="6"/>
  <c r="AI2" i="6"/>
  <c r="AH2" i="6"/>
  <c r="AG2" i="6"/>
  <c r="AA23" i="1"/>
  <c r="F23" i="1"/>
  <c r="L2" i="6"/>
  <c r="K2" i="6"/>
  <c r="X13" i="6"/>
  <c r="X12" i="6"/>
  <c r="X11" i="6"/>
  <c r="X10" i="6"/>
  <c r="X9" i="6"/>
  <c r="X8" i="6"/>
  <c r="X7" i="6"/>
  <c r="X6" i="6"/>
  <c r="R13" i="6"/>
  <c r="R12" i="6"/>
  <c r="R11" i="6"/>
  <c r="R10" i="6"/>
  <c r="R9" i="6"/>
  <c r="R8" i="6"/>
  <c r="R7" i="6"/>
  <c r="R6" i="6"/>
  <c r="R2" i="6"/>
  <c r="G13" i="6"/>
  <c r="G12" i="6"/>
  <c r="G11" i="6"/>
  <c r="G10" i="6"/>
  <c r="G9" i="6"/>
  <c r="G8" i="6"/>
  <c r="G7" i="6"/>
  <c r="G6" i="6"/>
  <c r="Q13" i="6" l="1"/>
  <c r="O13" i="6"/>
  <c r="N13" i="6"/>
  <c r="M13" i="6"/>
  <c r="J13" i="6"/>
  <c r="I13" i="6"/>
  <c r="H13" i="6"/>
  <c r="F13" i="6"/>
  <c r="E13" i="6"/>
  <c r="D13" i="6"/>
  <c r="Q12" i="6"/>
  <c r="O12" i="6"/>
  <c r="N12" i="6"/>
  <c r="M12" i="6"/>
  <c r="J12" i="6"/>
  <c r="I12" i="6"/>
  <c r="H12" i="6"/>
  <c r="F12" i="6"/>
  <c r="E12" i="6"/>
  <c r="D12" i="6"/>
  <c r="Q11" i="6"/>
  <c r="O11" i="6"/>
  <c r="N11" i="6"/>
  <c r="M11" i="6"/>
  <c r="J11" i="6"/>
  <c r="I11" i="6"/>
  <c r="H11" i="6"/>
  <c r="F11" i="6"/>
  <c r="E11" i="6"/>
  <c r="D11" i="6"/>
  <c r="Q10" i="6"/>
  <c r="O10" i="6"/>
  <c r="N10" i="6"/>
  <c r="M10" i="6"/>
  <c r="J10" i="6"/>
  <c r="I10" i="6"/>
  <c r="H10" i="6"/>
  <c r="F10" i="6"/>
  <c r="E10" i="6"/>
  <c r="D10" i="6"/>
  <c r="Q9" i="6"/>
  <c r="O9" i="6"/>
  <c r="N9" i="6"/>
  <c r="M9" i="6"/>
  <c r="J9" i="6"/>
  <c r="I9" i="6"/>
  <c r="H9" i="6"/>
  <c r="F9" i="6"/>
  <c r="E9" i="6"/>
  <c r="D9" i="6"/>
  <c r="Q8" i="6"/>
  <c r="O8" i="6"/>
  <c r="N8" i="6"/>
  <c r="M8" i="6"/>
  <c r="J8" i="6"/>
  <c r="I8" i="6"/>
  <c r="H8" i="6"/>
  <c r="F8" i="6"/>
  <c r="E8" i="6"/>
  <c r="D8" i="6"/>
  <c r="Q7" i="6"/>
  <c r="O7" i="6"/>
  <c r="N7" i="6"/>
  <c r="M7" i="6"/>
  <c r="J7" i="6"/>
  <c r="I7" i="6"/>
  <c r="H7" i="6"/>
  <c r="F7" i="6"/>
  <c r="E7" i="6"/>
  <c r="D7" i="6"/>
  <c r="Q6" i="6"/>
  <c r="O6" i="6"/>
  <c r="N6" i="6"/>
  <c r="M6" i="6"/>
  <c r="J6" i="6"/>
  <c r="I6" i="6"/>
  <c r="H6" i="6"/>
  <c r="F6" i="6"/>
  <c r="E6" i="6"/>
  <c r="D6" i="6"/>
  <c r="Q2" i="6"/>
  <c r="O2" i="6"/>
  <c r="N2" i="6"/>
  <c r="M2" i="6"/>
  <c r="J2" i="6"/>
  <c r="I2" i="6"/>
  <c r="H2" i="6"/>
  <c r="G2" i="6"/>
  <c r="F2" i="6"/>
  <c r="E2" i="6"/>
  <c r="D2" i="6"/>
  <c r="A26" i="4"/>
  <c r="A28" i="4"/>
  <c r="K10" i="1"/>
  <c r="G10" i="1"/>
  <c r="F21" i="1"/>
  <c r="AA20" i="1"/>
  <c r="AA19" i="1"/>
  <c r="F19" i="1"/>
  <c r="AB12" i="1"/>
  <c r="I12" i="1"/>
  <c r="F11" i="1"/>
  <c r="F9" i="1"/>
  <c r="F8" i="1"/>
  <c r="AF6" i="1"/>
  <c r="F7" i="1"/>
  <c r="F6" i="1"/>
  <c r="G31" i="4"/>
  <c r="D40" i="4"/>
  <c r="W13" i="6" s="1"/>
  <c r="Y13" i="6" s="1"/>
  <c r="D39" i="4"/>
  <c r="W12" i="6" s="1"/>
  <c r="Y12" i="6" s="1"/>
  <c r="D38" i="4"/>
  <c r="AB2" i="6" s="1"/>
  <c r="D37" i="4"/>
  <c r="AA2" i="6" s="1"/>
  <c r="D36" i="4"/>
  <c r="Z2" i="6" s="1"/>
  <c r="D35" i="4"/>
  <c r="Y2" i="6" s="1"/>
  <c r="D34" i="4"/>
  <c r="X2" i="6" s="1"/>
  <c r="D33" i="4"/>
  <c r="W2" i="6" s="1"/>
  <c r="AC2" i="6" l="1"/>
  <c r="W6" i="6"/>
  <c r="Y6" i="6" s="1"/>
  <c r="AD2" i="6"/>
  <c r="W7" i="6"/>
  <c r="Y7" i="6" s="1"/>
  <c r="W8" i="6"/>
  <c r="Y8" i="6" s="1"/>
  <c r="W9" i="6"/>
  <c r="Y9" i="6" s="1"/>
  <c r="W10" i="6"/>
  <c r="Y10" i="6" s="1"/>
  <c r="W11" i="6"/>
  <c r="Y11" i="6" s="1"/>
  <c r="AE2" i="6" l="1"/>
</calcChain>
</file>

<file path=xl/sharedStrings.xml><?xml version="1.0" encoding="utf-8"?>
<sst xmlns="http://schemas.openxmlformats.org/spreadsheetml/2006/main" count="337" uniqueCount="254">
  <si>
    <t>▼会社情報</t>
    <rPh sb="1" eb="3">
      <t>カイシャ</t>
    </rPh>
    <rPh sb="3" eb="5">
      <t>ジョウホウ</t>
    </rPh>
    <phoneticPr fontId="1"/>
  </si>
  <si>
    <t>フリガナ</t>
    <phoneticPr fontId="1"/>
  </si>
  <si>
    <t>会社名</t>
    <rPh sb="0" eb="3">
      <t>カイシャメイ</t>
    </rPh>
    <phoneticPr fontId="1"/>
  </si>
  <si>
    <t>業種</t>
    <rPh sb="0" eb="2">
      <t>ギョウシュ</t>
    </rPh>
    <phoneticPr fontId="1"/>
  </si>
  <si>
    <t>URL</t>
    <phoneticPr fontId="1"/>
  </si>
  <si>
    <t>所在地</t>
    <rPh sb="0" eb="3">
      <t>ショザイチ</t>
    </rPh>
    <phoneticPr fontId="1"/>
  </si>
  <si>
    <t>▼担当窓口</t>
    <rPh sb="1" eb="3">
      <t>タントウ</t>
    </rPh>
    <rPh sb="3" eb="5">
      <t>マドグチ</t>
    </rPh>
    <phoneticPr fontId="1"/>
  </si>
  <si>
    <t>E-Mail</t>
    <phoneticPr fontId="1"/>
  </si>
  <si>
    <t>▼企業概要</t>
    <rPh sb="1" eb="3">
      <t>キギョウ</t>
    </rPh>
    <rPh sb="3" eb="5">
      <t>ガイヨウ</t>
    </rPh>
    <phoneticPr fontId="1"/>
  </si>
  <si>
    <t>資本金</t>
    <rPh sb="0" eb="3">
      <t>シホンキン</t>
    </rPh>
    <phoneticPr fontId="1"/>
  </si>
  <si>
    <t>主要取引先</t>
    <rPh sb="0" eb="2">
      <t>シュヨウ</t>
    </rPh>
    <rPh sb="2" eb="4">
      <t>トリヒキ</t>
    </rPh>
    <rPh sb="4" eb="5">
      <t>サキ</t>
    </rPh>
    <phoneticPr fontId="1"/>
  </si>
  <si>
    <t>取引金融機関</t>
    <rPh sb="0" eb="2">
      <t>トリヒキ</t>
    </rPh>
    <rPh sb="2" eb="4">
      <t>キンユウ</t>
    </rPh>
    <rPh sb="4" eb="6">
      <t>キカン</t>
    </rPh>
    <phoneticPr fontId="1"/>
  </si>
  <si>
    <t>代表者</t>
    <rPh sb="0" eb="3">
      <t>ダイヒョウシャ</t>
    </rPh>
    <phoneticPr fontId="1"/>
  </si>
  <si>
    <t>TEL</t>
    <phoneticPr fontId="1"/>
  </si>
  <si>
    <t>FAX</t>
    <phoneticPr fontId="1"/>
  </si>
  <si>
    <r>
      <t xml:space="preserve">工場
</t>
    </r>
    <r>
      <rPr>
        <sz val="8"/>
        <color theme="1"/>
        <rFont val="メイリオ"/>
        <family val="3"/>
        <charset val="128"/>
      </rPr>
      <t>※上記と別にある場合ご記入ください</t>
    </r>
    <rPh sb="0" eb="2">
      <t>コウジョウ</t>
    </rPh>
    <rPh sb="4" eb="6">
      <t>ジョウキ</t>
    </rPh>
    <rPh sb="7" eb="8">
      <t>ベツ</t>
    </rPh>
    <rPh sb="11" eb="13">
      <t>バアイ</t>
    </rPh>
    <rPh sb="14" eb="16">
      <t>キニュウ</t>
    </rPh>
    <phoneticPr fontId="1"/>
  </si>
  <si>
    <t>氏名</t>
    <rPh sb="0" eb="2">
      <t>シメイ</t>
    </rPh>
    <phoneticPr fontId="1"/>
  </si>
  <si>
    <t>従業員</t>
    <rPh sb="0" eb="3">
      <t>ジュウギョウイン</t>
    </rPh>
    <phoneticPr fontId="1"/>
  </si>
  <si>
    <t>年商</t>
    <rPh sb="0" eb="1">
      <t>ネン</t>
    </rPh>
    <rPh sb="1" eb="2">
      <t>ショウ</t>
    </rPh>
    <phoneticPr fontId="1"/>
  </si>
  <si>
    <t>主要外注先</t>
    <rPh sb="0" eb="2">
      <t>シュヨウ</t>
    </rPh>
    <rPh sb="2" eb="5">
      <t>ガイチュウサキ</t>
    </rPh>
    <phoneticPr fontId="1"/>
  </si>
  <si>
    <t>海外工場</t>
    <rPh sb="0" eb="2">
      <t>カイガイ</t>
    </rPh>
    <rPh sb="2" eb="4">
      <t>コウジョウ</t>
    </rPh>
    <phoneticPr fontId="1"/>
  </si>
  <si>
    <t>▼加工内容（あっせんを希望する内容）</t>
    <rPh sb="1" eb="3">
      <t>カコウ</t>
    </rPh>
    <rPh sb="3" eb="5">
      <t>ナイヨウ</t>
    </rPh>
    <rPh sb="11" eb="13">
      <t>キボウ</t>
    </rPh>
    <rPh sb="15" eb="17">
      <t>ナイヨウ</t>
    </rPh>
    <phoneticPr fontId="1"/>
  </si>
  <si>
    <t>樹脂</t>
    <rPh sb="0" eb="2">
      <t>ジュシ</t>
    </rPh>
    <phoneticPr fontId="1"/>
  </si>
  <si>
    <t>その他</t>
    <rPh sb="2" eb="3">
      <t>タ</t>
    </rPh>
    <phoneticPr fontId="1"/>
  </si>
  <si>
    <t>主たる
加工内容</t>
    <rPh sb="0" eb="1">
      <t>シュ</t>
    </rPh>
    <rPh sb="4" eb="6">
      <t>カコウ</t>
    </rPh>
    <rPh sb="6" eb="8">
      <t>ナイヨウ</t>
    </rPh>
    <phoneticPr fontId="1"/>
  </si>
  <si>
    <t>加工材質</t>
    <rPh sb="0" eb="2">
      <t>カコウ</t>
    </rPh>
    <rPh sb="2" eb="4">
      <t>ザイシツ</t>
    </rPh>
    <phoneticPr fontId="1"/>
  </si>
  <si>
    <t>金属</t>
    <rPh sb="0" eb="2">
      <t>キンゾク</t>
    </rPh>
    <phoneticPr fontId="1"/>
  </si>
  <si>
    <t>あり・なし</t>
  </si>
  <si>
    <t>確認</t>
    <rPh sb="0" eb="2">
      <t>カクニン</t>
    </rPh>
    <phoneticPr fontId="1"/>
  </si>
  <si>
    <t>登録</t>
    <rPh sb="0" eb="2">
      <t>トウロク</t>
    </rPh>
    <phoneticPr fontId="1"/>
  </si>
  <si>
    <t>登録番号</t>
    <rPh sb="0" eb="2">
      <t>トウロク</t>
    </rPh>
    <rPh sb="2" eb="4">
      <t>バンゴウ</t>
    </rPh>
    <phoneticPr fontId="1"/>
  </si>
  <si>
    <t>※ご登録いただける企業：大阪府内に製造（加工）を行う工場を有する中小企業者及びサービス（情報成果物作成委託・役務提供委託）業者</t>
    <phoneticPr fontId="1"/>
  </si>
  <si>
    <t>※ありの場合、国・都市名をご記入ください</t>
    <rPh sb="4" eb="6">
      <t>バアイ</t>
    </rPh>
    <rPh sb="7" eb="8">
      <t>クニ</t>
    </rPh>
    <rPh sb="9" eb="12">
      <t>トシメイ</t>
    </rPh>
    <rPh sb="14" eb="16">
      <t>キニュウ</t>
    </rPh>
    <phoneticPr fontId="1"/>
  </si>
  <si>
    <t>設備名</t>
    <rPh sb="0" eb="2">
      <t>セツビ</t>
    </rPh>
    <rPh sb="2" eb="3">
      <t>メイ</t>
    </rPh>
    <phoneticPr fontId="1"/>
  </si>
  <si>
    <t>台数</t>
    <rPh sb="0" eb="2">
      <t>ダイスウ</t>
    </rPh>
    <phoneticPr fontId="1"/>
  </si>
  <si>
    <t>万円</t>
    <rPh sb="0" eb="2">
      <t>マンエン</t>
    </rPh>
    <phoneticPr fontId="1"/>
  </si>
  <si>
    <t>人</t>
    <rPh sb="0" eb="1">
      <t>ニン</t>
    </rPh>
    <phoneticPr fontId="1"/>
  </si>
  <si>
    <t>月</t>
    <rPh sb="0" eb="1">
      <t>ツキ</t>
    </rPh>
    <phoneticPr fontId="1"/>
  </si>
  <si>
    <t>年</t>
    <rPh sb="0" eb="1">
      <t>ネン</t>
    </rPh>
    <phoneticPr fontId="1"/>
  </si>
  <si>
    <t>万円</t>
    <rPh sb="0" eb="2">
      <t>マンエン</t>
    </rPh>
    <phoneticPr fontId="1"/>
  </si>
  <si>
    <t>年度</t>
    <rPh sb="0" eb="2">
      <t>ネンド</t>
    </rPh>
    <phoneticPr fontId="1"/>
  </si>
  <si>
    <t>工場敷地面積</t>
    <rPh sb="0" eb="2">
      <t>コウジョウ</t>
    </rPh>
    <rPh sb="2" eb="4">
      <t>シキチ</t>
    </rPh>
    <rPh sb="4" eb="6">
      <t>メンセキ</t>
    </rPh>
    <phoneticPr fontId="1"/>
  </si>
  <si>
    <t>工場建物等延面積</t>
    <rPh sb="0" eb="2">
      <t>コウジョウ</t>
    </rPh>
    <rPh sb="2" eb="4">
      <t>タテモノ</t>
    </rPh>
    <rPh sb="4" eb="5">
      <t>ナド</t>
    </rPh>
    <rPh sb="5" eb="6">
      <t>ノ</t>
    </rPh>
    <rPh sb="6" eb="8">
      <t>メンセキ</t>
    </rPh>
    <phoneticPr fontId="1"/>
  </si>
  <si>
    <t>〒</t>
    <phoneticPr fontId="1"/>
  </si>
  <si>
    <t>㎡</t>
    <phoneticPr fontId="1"/>
  </si>
  <si>
    <t>/      /</t>
    <phoneticPr fontId="1"/>
  </si>
  <si>
    <r>
      <t>▼設備情報</t>
    </r>
    <r>
      <rPr>
        <sz val="10"/>
        <color theme="1"/>
        <rFont val="メイリオ"/>
        <family val="3"/>
        <charset val="128"/>
      </rPr>
      <t>（※設備一覧表等ございましたら、別紙で添付いただければ記入不要です。）</t>
    </r>
    <rPh sb="1" eb="3">
      <t>セツビ</t>
    </rPh>
    <rPh sb="3" eb="5">
      <t>ジョウホウ</t>
    </rPh>
    <phoneticPr fontId="1"/>
  </si>
  <si>
    <t>-</t>
    <phoneticPr fontId="1"/>
  </si>
  <si>
    <t>メーカー</t>
    <phoneticPr fontId="1"/>
  </si>
  <si>
    <t>登録依頼元：公益財団法人大阪産業局</t>
    <rPh sb="0" eb="2">
      <t>トウロク</t>
    </rPh>
    <rPh sb="2" eb="5">
      <t>イライモト</t>
    </rPh>
    <rPh sb="6" eb="17">
      <t>コウエキザイダンホウジンオオサカサンギョウキョク</t>
    </rPh>
    <phoneticPr fontId="1"/>
  </si>
  <si>
    <t>創業</t>
    <rPh sb="0" eb="2">
      <t>ソウギョウ</t>
    </rPh>
    <phoneticPr fontId="1"/>
  </si>
  <si>
    <t>試作</t>
    <rPh sb="0" eb="2">
      <t>シサク</t>
    </rPh>
    <phoneticPr fontId="1"/>
  </si>
  <si>
    <t>研磨・研削</t>
    <rPh sb="0" eb="2">
      <t>ケンマ</t>
    </rPh>
    <rPh sb="3" eb="5">
      <t>ケンサク</t>
    </rPh>
    <phoneticPr fontId="1"/>
  </si>
  <si>
    <t>切削</t>
    <rPh sb="0" eb="2">
      <t>セッサク</t>
    </rPh>
    <phoneticPr fontId="1"/>
  </si>
  <si>
    <t>プレス</t>
    <phoneticPr fontId="1"/>
  </si>
  <si>
    <t>製缶</t>
    <rPh sb="0" eb="2">
      <t>セイカン</t>
    </rPh>
    <phoneticPr fontId="1"/>
  </si>
  <si>
    <t>板金</t>
    <rPh sb="0" eb="2">
      <t>バンキン</t>
    </rPh>
    <phoneticPr fontId="1"/>
  </si>
  <si>
    <t>溶接</t>
    <rPh sb="0" eb="2">
      <t>ヨウセツ</t>
    </rPh>
    <phoneticPr fontId="1"/>
  </si>
  <si>
    <t>塗装</t>
    <rPh sb="0" eb="2">
      <t>トソウ</t>
    </rPh>
    <phoneticPr fontId="1"/>
  </si>
  <si>
    <t>めっき・蒸着</t>
    <rPh sb="4" eb="6">
      <t>ジョウチャク</t>
    </rPh>
    <phoneticPr fontId="1"/>
  </si>
  <si>
    <t>鋳造</t>
    <rPh sb="0" eb="2">
      <t>チュウゾウ</t>
    </rPh>
    <phoneticPr fontId="1"/>
  </si>
  <si>
    <t>鍛造</t>
    <rPh sb="0" eb="2">
      <t>タンゾウ</t>
    </rPh>
    <phoneticPr fontId="1"/>
  </si>
  <si>
    <t>熱処理</t>
    <rPh sb="0" eb="3">
      <t>ネツショリ</t>
    </rPh>
    <phoneticPr fontId="1"/>
  </si>
  <si>
    <t>電気・電子</t>
    <rPh sb="0" eb="2">
      <t>デンキ</t>
    </rPh>
    <rPh sb="3" eb="5">
      <t>デンシ</t>
    </rPh>
    <phoneticPr fontId="1"/>
  </si>
  <si>
    <t>金型・治工具</t>
    <rPh sb="0" eb="2">
      <t>カナガタ</t>
    </rPh>
    <rPh sb="3" eb="6">
      <t>ジコウグ</t>
    </rPh>
    <phoneticPr fontId="1"/>
  </si>
  <si>
    <t>IT･ソフト</t>
    <phoneticPr fontId="1"/>
  </si>
  <si>
    <t>設計</t>
    <rPh sb="0" eb="2">
      <t>セッケイ</t>
    </rPh>
    <phoneticPr fontId="1"/>
  </si>
  <si>
    <t>バネ</t>
    <phoneticPr fontId="1"/>
  </si>
  <si>
    <t>木工･木型</t>
    <rPh sb="0" eb="2">
      <t>モッコウ</t>
    </rPh>
    <rPh sb="3" eb="5">
      <t>キガタ</t>
    </rPh>
    <phoneticPr fontId="1"/>
  </si>
  <si>
    <t>組立加工</t>
    <rPh sb="0" eb="2">
      <t>クミタテ</t>
    </rPh>
    <rPh sb="2" eb="4">
      <t>カコウ</t>
    </rPh>
    <phoneticPr fontId="1"/>
  </si>
  <si>
    <t>完成品組立(設計･製作)</t>
    <rPh sb="0" eb="2">
      <t>カンセイ</t>
    </rPh>
    <rPh sb="2" eb="3">
      <t>ヒン</t>
    </rPh>
    <rPh sb="3" eb="5">
      <t>クミタテ</t>
    </rPh>
    <rPh sb="6" eb="8">
      <t>セッケイ</t>
    </rPh>
    <rPh sb="9" eb="11">
      <t>セイサク</t>
    </rPh>
    <phoneticPr fontId="1"/>
  </si>
  <si>
    <t>組立・軽作業・内職</t>
    <rPh sb="0" eb="2">
      <t>クミタテ</t>
    </rPh>
    <rPh sb="3" eb="6">
      <t>ケイサギョウ</t>
    </rPh>
    <rPh sb="7" eb="9">
      <t>ナイショク</t>
    </rPh>
    <phoneticPr fontId="1"/>
  </si>
  <si>
    <t>銘板･紙器･印刷</t>
    <rPh sb="0" eb="2">
      <t>メイバン</t>
    </rPh>
    <rPh sb="3" eb="5">
      <t>シキ</t>
    </rPh>
    <rPh sb="6" eb="8">
      <t>インサツ</t>
    </rPh>
    <phoneticPr fontId="1"/>
  </si>
  <si>
    <t>ゴム</t>
    <phoneticPr fontId="1"/>
  </si>
  <si>
    <t>プラスチック(射出成形)</t>
    <rPh sb="7" eb="9">
      <t>シャシュツ</t>
    </rPh>
    <rPh sb="9" eb="11">
      <t>セイケイ</t>
    </rPh>
    <phoneticPr fontId="1"/>
  </si>
  <si>
    <t>プラスチック(その他)</t>
    <rPh sb="9" eb="10">
      <t>タ</t>
    </rPh>
    <phoneticPr fontId="1"/>
  </si>
  <si>
    <t>伸線･みがき棒</t>
    <rPh sb="0" eb="2">
      <t>シンセン</t>
    </rPh>
    <rPh sb="6" eb="7">
      <t>ボウ</t>
    </rPh>
    <phoneticPr fontId="1"/>
  </si>
  <si>
    <t>縫製</t>
    <rPh sb="0" eb="2">
      <t>ホウセイ</t>
    </rPh>
    <phoneticPr fontId="1"/>
  </si>
  <si>
    <t>その他</t>
    <rPh sb="2" eb="3">
      <t>タ</t>
    </rPh>
    <phoneticPr fontId="1"/>
  </si>
  <si>
    <t>西暦</t>
    <rPh sb="0" eb="2">
      <t>セイレキ</t>
    </rPh>
    <phoneticPr fontId="1"/>
  </si>
  <si>
    <r>
      <t>加工分類
※該当する項目に</t>
    </r>
    <r>
      <rPr>
        <b/>
        <sz val="10"/>
        <color theme="1"/>
        <rFont val="Segoe UI Symbol"/>
        <family val="3"/>
      </rPr>
      <t>✔</t>
    </r>
    <r>
      <rPr>
        <b/>
        <sz val="10"/>
        <color theme="1"/>
        <rFont val="メイリオ"/>
        <family val="3"/>
        <charset val="128"/>
      </rPr>
      <t>を記入してください</t>
    </r>
    <phoneticPr fontId="1"/>
  </si>
  <si>
    <t>希望される方は、製品など、御社の特徴が伝わる写真を3点までメールでお送りください。</t>
    <rPh sb="0" eb="2">
      <t>キボウ</t>
    </rPh>
    <rPh sb="5" eb="6">
      <t>カタ</t>
    </rPh>
    <rPh sb="8" eb="10">
      <t>セイヒン</t>
    </rPh>
    <rPh sb="13" eb="15">
      <t>オンシャ</t>
    </rPh>
    <rPh sb="16" eb="18">
      <t>トクチョウ</t>
    </rPh>
    <rPh sb="19" eb="20">
      <t>ツタ</t>
    </rPh>
    <rPh sb="22" eb="24">
      <t>シャシン</t>
    </rPh>
    <rPh sb="26" eb="27">
      <t>テン</t>
    </rPh>
    <rPh sb="34" eb="35">
      <t>オク</t>
    </rPh>
    <phoneticPr fontId="1"/>
  </si>
  <si>
    <t>初めにお読みください</t>
  </si>
  <si>
    <t>【お申込みおよびお問い合わせ先】</t>
  </si>
  <si>
    <r>
      <rPr>
        <b/>
        <sz val="22"/>
        <color theme="1"/>
        <rFont val="メイリオ"/>
        <family val="3"/>
        <charset val="128"/>
      </rPr>
      <t>受注希望カード</t>
    </r>
    <r>
      <rPr>
        <b/>
        <sz val="14"/>
        <color theme="1"/>
        <rFont val="メイリオ"/>
        <family val="3"/>
        <charset val="128"/>
      </rPr>
      <t xml:space="preserve">
</t>
    </r>
    <r>
      <rPr>
        <b/>
        <sz val="12"/>
        <color theme="1"/>
        <rFont val="メイリオ"/>
        <family val="3"/>
        <charset val="128"/>
      </rPr>
      <t>兼 大阪ものづくり企業ナビ申込書</t>
    </r>
    <rPh sb="0" eb="2">
      <t>ジュチュウ</t>
    </rPh>
    <rPh sb="2" eb="4">
      <t>キボウ</t>
    </rPh>
    <rPh sb="8" eb="9">
      <t>ケン</t>
    </rPh>
    <rPh sb="10" eb="12">
      <t>オオサカ</t>
    </rPh>
    <rPh sb="17" eb="19">
      <t>キギョウ</t>
    </rPh>
    <rPh sb="21" eb="24">
      <t>モウシコミショ</t>
    </rPh>
    <phoneticPr fontId="1"/>
  </si>
  <si>
    <t>技術的な
特徴・PR
（150字）</t>
    <rPh sb="0" eb="3">
      <t>ギジュツテキ</t>
    </rPh>
    <rPh sb="5" eb="7">
      <t>トクチョウ</t>
    </rPh>
    <rPh sb="15" eb="16">
      <t>ジ</t>
    </rPh>
    <phoneticPr fontId="1"/>
  </si>
  <si>
    <t>ISO14001</t>
    <phoneticPr fontId="1"/>
  </si>
  <si>
    <t>ISO取得</t>
    <rPh sb="3" eb="5">
      <t>シュトク</t>
    </rPh>
    <phoneticPr fontId="1"/>
  </si>
  <si>
    <t>その他
保有資格</t>
    <rPh sb="2" eb="3">
      <t>タ</t>
    </rPh>
    <rPh sb="4" eb="6">
      <t>ホユウ</t>
    </rPh>
    <rPh sb="6" eb="8">
      <t>シカク</t>
    </rPh>
    <phoneticPr fontId="1"/>
  </si>
  <si>
    <t>ISO9001</t>
    <phoneticPr fontId="1"/>
  </si>
  <si>
    <t>部署・役職</t>
    <rPh sb="0" eb="2">
      <t>ブショ</t>
    </rPh>
    <rPh sb="3" eb="5">
      <t>ヤクショク</t>
    </rPh>
    <phoneticPr fontId="1"/>
  </si>
  <si>
    <t>（下記枠内は財団記入欄）</t>
    <rPh sb="1" eb="3">
      <t>カキ</t>
    </rPh>
    <rPh sb="3" eb="5">
      <t>ワクナイ</t>
    </rPh>
    <phoneticPr fontId="1"/>
  </si>
  <si>
    <t>【大阪ものづくり企業ナビについて】</t>
    <rPh sb="1" eb="3">
      <t>オオサカ</t>
    </rPh>
    <rPh sb="8" eb="10">
      <t>キギョウ</t>
    </rPh>
    <phoneticPr fontId="1"/>
  </si>
  <si>
    <t>MOBIO(ものづくりビジネスセンター大阪)</t>
    <rPh sb="19" eb="21">
      <t>オオサカ</t>
    </rPh>
    <phoneticPr fontId="1"/>
  </si>
  <si>
    <t>自社の技術、製品がPR出来る「大阪ものづくり企業ナビ」に掲載しませんか。網掛けの項目をホームページに掲載します。</t>
    <rPh sb="0" eb="2">
      <t>ジシャ</t>
    </rPh>
    <rPh sb="3" eb="5">
      <t>ギジュツ</t>
    </rPh>
    <rPh sb="6" eb="8">
      <t>セイヒン</t>
    </rPh>
    <rPh sb="11" eb="13">
      <t>デキ</t>
    </rPh>
    <rPh sb="15" eb="17">
      <t>オオサカ</t>
    </rPh>
    <rPh sb="22" eb="24">
      <t>キギョウ</t>
    </rPh>
    <rPh sb="28" eb="30">
      <t>ケイサイ</t>
    </rPh>
    <rPh sb="36" eb="38">
      <t>アミカ</t>
    </rPh>
    <rPh sb="40" eb="42">
      <t>コウモク</t>
    </rPh>
    <rPh sb="50" eb="52">
      <t>ケイサイ</t>
    </rPh>
    <phoneticPr fontId="1"/>
  </si>
  <si>
    <t>□</t>
  </si>
  <si>
    <t>大阪ものづくり企業ナビに、掲載を希望しない場合、☑をつけてください。</t>
    <rPh sb="0" eb="2">
      <t>オオサカ</t>
    </rPh>
    <rPh sb="7" eb="9">
      <t>キギョウ</t>
    </rPh>
    <rPh sb="13" eb="15">
      <t>ケイサイ</t>
    </rPh>
    <rPh sb="16" eb="18">
      <t>キボウ</t>
    </rPh>
    <rPh sb="21" eb="23">
      <t>バアイ</t>
    </rPh>
    <phoneticPr fontId="1"/>
  </si>
  <si>
    <t>　</t>
  </si>
  <si>
    <t>主要製品
加工品</t>
    <rPh sb="0" eb="2">
      <t>シュヨウ</t>
    </rPh>
    <rPh sb="2" eb="4">
      <t>セイヒン</t>
    </rPh>
    <rPh sb="5" eb="8">
      <t>カコウヒン</t>
    </rPh>
    <phoneticPr fontId="1"/>
  </si>
  <si>
    <t>能力(テーブルサイズなど)・特徴</t>
    <rPh sb="0" eb="2">
      <t>ノウリョク</t>
    </rPh>
    <rPh sb="14" eb="16">
      <t>トクチョウ</t>
    </rPh>
    <phoneticPr fontId="1"/>
  </si>
  <si>
    <t>商談希望企業記入シート</t>
    <rPh sb="2" eb="4">
      <t>キボウ</t>
    </rPh>
    <rPh sb="4" eb="6">
      <t>キギョウ</t>
    </rPh>
    <rPh sb="6" eb="8">
      <t>キニュウ</t>
    </rPh>
    <phoneticPr fontId="24"/>
  </si>
  <si>
    <t>会社名</t>
    <rPh sb="0" eb="3">
      <t>カイシャメイ</t>
    </rPh>
    <phoneticPr fontId="24"/>
  </si>
  <si>
    <t>「面談申込書」を事前に、商談希望の発注企業へ渡し、面談の可否を決めていただきます。</t>
    <rPh sb="1" eb="3">
      <t>メンダン</t>
    </rPh>
    <rPh sb="3" eb="6">
      <t>モウシコミショ</t>
    </rPh>
    <rPh sb="8" eb="10">
      <t>ジゼン</t>
    </rPh>
    <rPh sb="12" eb="14">
      <t>ショウダン</t>
    </rPh>
    <rPh sb="14" eb="16">
      <t>キボウ</t>
    </rPh>
    <rPh sb="17" eb="19">
      <t>ハッチュウ</t>
    </rPh>
    <rPh sb="19" eb="21">
      <t>キギョウ</t>
    </rPh>
    <rPh sb="22" eb="23">
      <t>ワタ</t>
    </rPh>
    <rPh sb="25" eb="27">
      <t>メンダン</t>
    </rPh>
    <rPh sb="28" eb="30">
      <t>カヒ</t>
    </rPh>
    <rPh sb="31" eb="32">
      <t>キ</t>
    </rPh>
    <phoneticPr fontId="24"/>
  </si>
  <si>
    <t>希望いただいた企業と商談できない場合がありますので、ご了承ください。</t>
    <rPh sb="0" eb="2">
      <t>キボウ</t>
    </rPh>
    <rPh sb="7" eb="9">
      <t>キギョウ</t>
    </rPh>
    <rPh sb="10" eb="12">
      <t>ショウダン</t>
    </rPh>
    <rPh sb="16" eb="18">
      <t>バアイ</t>
    </rPh>
    <rPh sb="27" eb="29">
      <t>リョウショウ</t>
    </rPh>
    <phoneticPr fontId="24"/>
  </si>
  <si>
    <t>クボタ環境エンジニアリング株式会社</t>
  </si>
  <si>
    <t>株式会社コベルコ科研</t>
  </si>
  <si>
    <t>橋永金属株式会社</t>
  </si>
  <si>
    <t>ホソカワミクロン株式会社</t>
  </si>
  <si>
    <t>株式会社ミズホ</t>
  </si>
  <si>
    <t>大阪ものづくり企業ナビに掲載されていますか？</t>
    <phoneticPr fontId="1"/>
  </si>
  <si>
    <t>選択してください</t>
  </si>
  <si>
    <t>以下の点についてご確認ください</t>
    <rPh sb="0" eb="2">
      <t>イカ</t>
    </rPh>
    <rPh sb="3" eb="4">
      <t>テン</t>
    </rPh>
    <rPh sb="9" eb="11">
      <t>カクニン</t>
    </rPh>
    <phoneticPr fontId="1"/>
  </si>
  <si>
    <r>
      <t xml:space="preserve">商談希望企業（最大商談数8社）の選定については、発注案件一覧をご覧いただき、
</t>
    </r>
    <r>
      <rPr>
        <sz val="12"/>
        <color rgb="FFFF0000"/>
        <rFont val="Meiryo UI"/>
        <family val="3"/>
        <charset val="128"/>
      </rPr>
      <t>面談したい企業を選んでください。</t>
    </r>
    <rPh sb="2" eb="4">
      <t>キボウ</t>
    </rPh>
    <rPh sb="24" eb="26">
      <t>ハッチュウ</t>
    </rPh>
    <rPh sb="26" eb="28">
      <t>アンケン</t>
    </rPh>
    <rPh sb="28" eb="30">
      <t>イチラン</t>
    </rPh>
    <rPh sb="39" eb="41">
      <t>メンダン</t>
    </rPh>
    <rPh sb="44" eb="46">
      <t>キギョウ</t>
    </rPh>
    <rPh sb="47" eb="48">
      <t>エラ</t>
    </rPh>
    <phoneticPr fontId="24"/>
  </si>
  <si>
    <t>はい</t>
    <phoneticPr fontId="1"/>
  </si>
  <si>
    <t>いいえ</t>
    <phoneticPr fontId="1"/>
  </si>
  <si>
    <t>変更点のみを受注希望カード兼大阪ものづくり企業ナビ申込書にご記入ください。</t>
    <phoneticPr fontId="1"/>
  </si>
  <si>
    <t>大阪ものづくり企業ナビに掲載されている方で、内容の修正、追加はありますか？</t>
    <phoneticPr fontId="1"/>
  </si>
  <si>
    <t>ある</t>
    <phoneticPr fontId="1"/>
  </si>
  <si>
    <t>ない</t>
    <phoneticPr fontId="1"/>
  </si>
  <si>
    <t>基本申込書のみをご記入いただいてお申込みください。</t>
    <rPh sb="0" eb="2">
      <t>キホン</t>
    </rPh>
    <rPh sb="2" eb="5">
      <t>モウシコミショ</t>
    </rPh>
    <rPh sb="9" eb="11">
      <t>キニュウ</t>
    </rPh>
    <rPh sb="17" eb="19">
      <t>モウシコ</t>
    </rPh>
    <phoneticPr fontId="1"/>
  </si>
  <si>
    <t>下記の質問にもご回答ください。</t>
    <rPh sb="0" eb="2">
      <t>カキ</t>
    </rPh>
    <rPh sb="3" eb="5">
      <t>シツモン</t>
    </rPh>
    <rPh sb="8" eb="10">
      <t>カイトウ</t>
    </rPh>
    <phoneticPr fontId="1"/>
  </si>
  <si>
    <t>受注希望カード兼大阪ものづくり企業ナビ申込書にご記入ください。</t>
    <rPh sb="0" eb="2">
      <t>ジュチュウ</t>
    </rPh>
    <rPh sb="2" eb="4">
      <t>キボウ</t>
    </rPh>
    <rPh sb="7" eb="8">
      <t>ケン</t>
    </rPh>
    <rPh sb="8" eb="10">
      <t>オオサカ</t>
    </rPh>
    <rPh sb="15" eb="17">
      <t>キギョウ</t>
    </rPh>
    <rPh sb="19" eb="22">
      <t>モウシコミショ</t>
    </rPh>
    <rPh sb="24" eb="26">
      <t>キニュウ</t>
    </rPh>
    <phoneticPr fontId="1"/>
  </si>
  <si>
    <t>No</t>
    <phoneticPr fontId="24"/>
  </si>
  <si>
    <t>申込日</t>
    <rPh sb="0" eb="3">
      <t>モウシコミビ</t>
    </rPh>
    <phoneticPr fontId="24"/>
  </si>
  <si>
    <t>登録番号</t>
    <rPh sb="0" eb="4">
      <t>トウロクバンゴウ</t>
    </rPh>
    <phoneticPr fontId="24"/>
  </si>
  <si>
    <t>会社名フリガナ</t>
    <rPh sb="0" eb="3">
      <t>カイシャメイ</t>
    </rPh>
    <phoneticPr fontId="24"/>
  </si>
  <si>
    <t>〒</t>
    <phoneticPr fontId="24"/>
  </si>
  <si>
    <t>住所</t>
    <rPh sb="0" eb="2">
      <t>ジュウショ</t>
    </rPh>
    <phoneticPr fontId="24"/>
  </si>
  <si>
    <t>TEL</t>
    <phoneticPr fontId="24"/>
  </si>
  <si>
    <t>FAX</t>
    <phoneticPr fontId="24"/>
  </si>
  <si>
    <t>URL</t>
    <phoneticPr fontId="24"/>
  </si>
  <si>
    <t>資本金</t>
    <rPh sb="0" eb="3">
      <t>シホンキン</t>
    </rPh>
    <phoneticPr fontId="24"/>
  </si>
  <si>
    <t>従業員</t>
    <rPh sb="0" eb="3">
      <t>ジュウギョウイン</t>
    </rPh>
    <phoneticPr fontId="24"/>
  </si>
  <si>
    <t>担当者</t>
    <rPh sb="0" eb="3">
      <t>タントウシャ</t>
    </rPh>
    <phoneticPr fontId="24"/>
  </si>
  <si>
    <t>フリガナ</t>
    <phoneticPr fontId="24"/>
  </si>
  <si>
    <t>所属</t>
    <rPh sb="0" eb="2">
      <t>ショゾク</t>
    </rPh>
    <phoneticPr fontId="24"/>
  </si>
  <si>
    <t>役職</t>
    <rPh sb="0" eb="2">
      <t>ヤクショク</t>
    </rPh>
    <phoneticPr fontId="24"/>
  </si>
  <si>
    <t>Email</t>
    <phoneticPr fontId="24"/>
  </si>
  <si>
    <t>緊急連絡先</t>
    <rPh sb="0" eb="2">
      <t>キンキュウ</t>
    </rPh>
    <rPh sb="2" eb="5">
      <t>レンラクサキ</t>
    </rPh>
    <phoneticPr fontId="24"/>
  </si>
  <si>
    <t>海外対応</t>
    <rPh sb="0" eb="4">
      <t>カイガイタイオウ</t>
    </rPh>
    <phoneticPr fontId="24"/>
  </si>
  <si>
    <t>取引先1</t>
    <rPh sb="0" eb="3">
      <t>トリヒキサキ</t>
    </rPh>
    <phoneticPr fontId="24"/>
  </si>
  <si>
    <t>取引先2</t>
    <rPh sb="0" eb="3">
      <t>トリヒキサキ</t>
    </rPh>
    <phoneticPr fontId="24"/>
  </si>
  <si>
    <t>ISO取得</t>
    <rPh sb="3" eb="5">
      <t>シュトク</t>
    </rPh>
    <phoneticPr fontId="24"/>
  </si>
  <si>
    <t>企業1</t>
    <rPh sb="0" eb="2">
      <t>キギョウ</t>
    </rPh>
    <phoneticPr fontId="24"/>
  </si>
  <si>
    <t>企業2</t>
    <rPh sb="0" eb="2">
      <t>キギョウ</t>
    </rPh>
    <phoneticPr fontId="24"/>
  </si>
  <si>
    <t>企業3</t>
    <rPh sb="0" eb="2">
      <t>キギョウ</t>
    </rPh>
    <phoneticPr fontId="24"/>
  </si>
  <si>
    <t>企業4</t>
    <rPh sb="0" eb="2">
      <t>キギョウ</t>
    </rPh>
    <phoneticPr fontId="24"/>
  </si>
  <si>
    <t>企業5</t>
    <rPh sb="0" eb="2">
      <t>キギョウ</t>
    </rPh>
    <phoneticPr fontId="24"/>
  </si>
  <si>
    <t>企業6</t>
    <rPh sb="0" eb="2">
      <t>キギョウ</t>
    </rPh>
    <phoneticPr fontId="24"/>
  </si>
  <si>
    <t>企業7</t>
    <rPh sb="0" eb="2">
      <t>キギョウ</t>
    </rPh>
    <phoneticPr fontId="24"/>
  </si>
  <si>
    <t>企業8</t>
    <rPh sb="0" eb="2">
      <t>キギョウ</t>
    </rPh>
    <phoneticPr fontId="24"/>
  </si>
  <si>
    <t>企業</t>
    <rPh sb="0" eb="2">
      <t>キギョウ</t>
    </rPh>
    <phoneticPr fontId="24"/>
  </si>
  <si>
    <t>ものNAVI</t>
    <phoneticPr fontId="1"/>
  </si>
  <si>
    <t>企業NO</t>
    <rPh sb="0" eb="2">
      <t>キギョウ</t>
    </rPh>
    <phoneticPr fontId="24"/>
  </si>
  <si>
    <t>企業名</t>
    <rPh sb="0" eb="2">
      <t>キギョウ</t>
    </rPh>
    <rPh sb="2" eb="3">
      <t>メイ</t>
    </rPh>
    <phoneticPr fontId="24"/>
  </si>
  <si>
    <r>
      <t>●</t>
    </r>
    <r>
      <rPr>
        <sz val="7"/>
        <color theme="1"/>
        <rFont val="Meiryo UI"/>
        <family val="3"/>
        <charset val="128"/>
      </rPr>
      <t xml:space="preserve"> </t>
    </r>
    <r>
      <rPr>
        <sz val="10.5"/>
        <color theme="1"/>
        <rFont val="Meiryo UI"/>
        <family val="3"/>
        <charset val="128"/>
      </rPr>
      <t>大阪府内に製造（加工）を行う工場を有する中小企業者、個人事業者　およびサービス（情報成果物作成委託・役務提供委託）業者</t>
    </r>
    <phoneticPr fontId="1"/>
  </si>
  <si>
    <t>● 原則として大阪府内の事業所の方かをお申込みの窓口としてください。</t>
    <rPh sb="2" eb="4">
      <t>ゲンソク</t>
    </rPh>
    <rPh sb="7" eb="9">
      <t>オオサカ</t>
    </rPh>
    <rPh sb="9" eb="11">
      <t>フナイ</t>
    </rPh>
    <rPh sb="12" eb="15">
      <t>ジギョウショ</t>
    </rPh>
    <rPh sb="16" eb="17">
      <t>カタ</t>
    </rPh>
    <rPh sb="20" eb="22">
      <t>モウシコ</t>
    </rPh>
    <rPh sb="24" eb="26">
      <t>マドグチ</t>
    </rPh>
    <phoneticPr fontId="1"/>
  </si>
  <si>
    <t>【お申込み関する注意事項】</t>
    <rPh sb="2" eb="4">
      <t>モウシコ</t>
    </rPh>
    <rPh sb="5" eb="6">
      <t>カン</t>
    </rPh>
    <rPh sb="8" eb="10">
      <t>チュウイ</t>
    </rPh>
    <rPh sb="10" eb="12">
      <t>ジコウ</t>
    </rPh>
    <phoneticPr fontId="1"/>
  </si>
  <si>
    <t>●お申込みは、本申込書に必要事項を記入のうえ、下記申込先にE-mailにてお申込みください。</t>
    <rPh sb="2" eb="4">
      <t>モウシコ</t>
    </rPh>
    <rPh sb="7" eb="8">
      <t>ホン</t>
    </rPh>
    <rPh sb="8" eb="11">
      <t>モウシコミショ</t>
    </rPh>
    <rPh sb="12" eb="14">
      <t>ヒツヨウ</t>
    </rPh>
    <rPh sb="14" eb="16">
      <t>ジコウ</t>
    </rPh>
    <rPh sb="17" eb="19">
      <t>キニュウ</t>
    </rPh>
    <rPh sb="23" eb="25">
      <t>カキ</t>
    </rPh>
    <rPh sb="25" eb="27">
      <t>モウシコミ</t>
    </rPh>
    <rPh sb="27" eb="28">
      <t>サキ</t>
    </rPh>
    <rPh sb="38" eb="40">
      <t>モウシコ</t>
    </rPh>
    <phoneticPr fontId="1"/>
  </si>
  <si>
    <t>●エクセルファイルでお申し込みください。PDFファイルでは受付できません。</t>
    <rPh sb="11" eb="12">
      <t>モウ</t>
    </rPh>
    <rPh sb="13" eb="14">
      <t>コ</t>
    </rPh>
    <rPh sb="29" eb="31">
      <t>ウケツケ</t>
    </rPh>
    <phoneticPr fontId="1"/>
  </si>
  <si>
    <t>●お申込みをいただいた企業の中から、発注企業と調整のうえ、ご面談の可否について決定いたします。</t>
    <rPh sb="2" eb="4">
      <t>モウシコ</t>
    </rPh>
    <rPh sb="11" eb="13">
      <t>キギョウ</t>
    </rPh>
    <rPh sb="14" eb="15">
      <t>ナカ</t>
    </rPh>
    <rPh sb="18" eb="20">
      <t>ハッチュウ</t>
    </rPh>
    <rPh sb="20" eb="22">
      <t>キギョウ</t>
    </rPh>
    <rPh sb="23" eb="25">
      <t>チョウセイ</t>
    </rPh>
    <rPh sb="30" eb="32">
      <t>メンダン</t>
    </rPh>
    <rPh sb="33" eb="35">
      <t>カヒ</t>
    </rPh>
    <rPh sb="39" eb="41">
      <t>ケッテイ</t>
    </rPh>
    <phoneticPr fontId="1"/>
  </si>
  <si>
    <t>●希望いただいた企業との面談ができないなど、ご希望に添えない可能性があることをご了承ください。</t>
    <rPh sb="1" eb="3">
      <t>キボウ</t>
    </rPh>
    <rPh sb="8" eb="10">
      <t>キギョウ</t>
    </rPh>
    <rPh sb="12" eb="14">
      <t>メンダン</t>
    </rPh>
    <rPh sb="23" eb="25">
      <t>キボウ</t>
    </rPh>
    <rPh sb="26" eb="27">
      <t>ソ</t>
    </rPh>
    <rPh sb="30" eb="33">
      <t>カノウセイ</t>
    </rPh>
    <rPh sb="40" eb="42">
      <t>リョウショウ</t>
    </rPh>
    <phoneticPr fontId="1"/>
  </si>
  <si>
    <t>　予めご了承ください。</t>
    <rPh sb="1" eb="2">
      <t>アラカジ</t>
    </rPh>
    <rPh sb="4" eb="6">
      <t>リョウショウ</t>
    </rPh>
    <phoneticPr fontId="1"/>
  </si>
  <si>
    <t>【参加資格】</t>
    <rPh sb="1" eb="3">
      <t>サンカ</t>
    </rPh>
    <rPh sb="3" eb="5">
      <t>シカク</t>
    </rPh>
    <phoneticPr fontId="1"/>
  </si>
  <si>
    <t>ご記入いただいたお申込書の内容の利用目的は次の通りといたします。</t>
    <rPh sb="1" eb="3">
      <t>キニュウ</t>
    </rPh>
    <rPh sb="9" eb="11">
      <t>モウシコミ</t>
    </rPh>
    <rPh sb="11" eb="12">
      <t>ショ</t>
    </rPh>
    <rPh sb="13" eb="15">
      <t>ナイヨウ</t>
    </rPh>
    <rPh sb="16" eb="18">
      <t>リヨウ</t>
    </rPh>
    <rPh sb="18" eb="20">
      <t>モクテキ</t>
    </rPh>
    <rPh sb="21" eb="22">
      <t>ツギ</t>
    </rPh>
    <rPh sb="23" eb="24">
      <t>トオ</t>
    </rPh>
    <phoneticPr fontId="1"/>
  </si>
  <si>
    <t>１．大阪ものづくり受発注商談会への参加お申し込みの受付</t>
    <rPh sb="2" eb="4">
      <t>オオサカ</t>
    </rPh>
    <rPh sb="9" eb="12">
      <t>ジュハッチュウ</t>
    </rPh>
    <rPh sb="12" eb="15">
      <t>ショウダンカイ</t>
    </rPh>
    <rPh sb="17" eb="19">
      <t>サンカ</t>
    </rPh>
    <rPh sb="20" eb="21">
      <t>モウ</t>
    </rPh>
    <rPh sb="22" eb="23">
      <t>コ</t>
    </rPh>
    <rPh sb="25" eb="27">
      <t>ウケツケ</t>
    </rPh>
    <phoneticPr fontId="1"/>
  </si>
  <si>
    <t>２．大阪ものづくり受発注商談会の個別面談の可否判断などのため、発注企業への提供</t>
    <rPh sb="2" eb="4">
      <t>オオサカ</t>
    </rPh>
    <rPh sb="9" eb="15">
      <t>ジュハッチュウショウダンカイ</t>
    </rPh>
    <rPh sb="16" eb="18">
      <t>コベツ</t>
    </rPh>
    <rPh sb="18" eb="20">
      <t>メンダン</t>
    </rPh>
    <rPh sb="21" eb="23">
      <t>カヒ</t>
    </rPh>
    <rPh sb="23" eb="25">
      <t>ハンダン</t>
    </rPh>
    <rPh sb="31" eb="33">
      <t>ハッチュウ</t>
    </rPh>
    <rPh sb="33" eb="35">
      <t>キギョウ</t>
    </rPh>
    <rPh sb="37" eb="39">
      <t>テイキョウ</t>
    </rPh>
    <phoneticPr fontId="1"/>
  </si>
  <si>
    <t>３．アンケートなどの調査への協力依頼のご通知</t>
    <rPh sb="10" eb="12">
      <t>チョウサ</t>
    </rPh>
    <rPh sb="14" eb="16">
      <t>キョウリョク</t>
    </rPh>
    <rPh sb="16" eb="18">
      <t>イライ</t>
    </rPh>
    <rPh sb="20" eb="22">
      <t>ツウチ</t>
    </rPh>
    <phoneticPr fontId="1"/>
  </si>
  <si>
    <t>４．主催者からの商談会・セミナー等のご案内のためのダイレクトメールの発送など</t>
    <rPh sb="2" eb="5">
      <t>シュサイシャ</t>
    </rPh>
    <rPh sb="8" eb="11">
      <t>ショウダンカイ</t>
    </rPh>
    <rPh sb="16" eb="17">
      <t>ナド</t>
    </rPh>
    <rPh sb="19" eb="21">
      <t>アンナイ</t>
    </rPh>
    <rPh sb="34" eb="36">
      <t>ハッソウ</t>
    </rPh>
    <phoneticPr fontId="1"/>
  </si>
  <si>
    <t>５．取引あっせんサービスならびに大阪ものづくり企業ナビへお申込み</t>
    <rPh sb="2" eb="4">
      <t>トリヒキ</t>
    </rPh>
    <rPh sb="16" eb="18">
      <t>オオサカ</t>
    </rPh>
    <rPh sb="23" eb="25">
      <t>キギョウ</t>
    </rPh>
    <rPh sb="29" eb="31">
      <t>モウシコ</t>
    </rPh>
    <phoneticPr fontId="1"/>
  </si>
  <si>
    <t>６．お問い合わせ、その他大阪ものづくり受発注商談会を適切かつ円滑にするために必要な業務</t>
    <rPh sb="3" eb="4">
      <t>ト</t>
    </rPh>
    <rPh sb="5" eb="6">
      <t>ア</t>
    </rPh>
    <rPh sb="11" eb="12">
      <t>タ</t>
    </rPh>
    <rPh sb="12" eb="14">
      <t>オオサカ</t>
    </rPh>
    <rPh sb="19" eb="22">
      <t>ジュハッチュウ</t>
    </rPh>
    <rPh sb="22" eb="25">
      <t>ショウダンカイ</t>
    </rPh>
    <rPh sb="26" eb="28">
      <t>テキセツ</t>
    </rPh>
    <rPh sb="30" eb="32">
      <t>エンカツ</t>
    </rPh>
    <rPh sb="38" eb="40">
      <t>ヒツヨウ</t>
    </rPh>
    <rPh sb="41" eb="43">
      <t>ギョウム</t>
    </rPh>
    <phoneticPr fontId="1"/>
  </si>
  <si>
    <t>●本申込書で審査選定を行いますので、枠内に収まるように簡潔に分かりやすくご記入ください。</t>
    <rPh sb="1" eb="2">
      <t>ホン</t>
    </rPh>
    <rPh sb="2" eb="5">
      <t>モウシコミショ</t>
    </rPh>
    <rPh sb="6" eb="8">
      <t>シンサ</t>
    </rPh>
    <rPh sb="8" eb="10">
      <t>センテイ</t>
    </rPh>
    <rPh sb="11" eb="12">
      <t>オコナ</t>
    </rPh>
    <phoneticPr fontId="1"/>
  </si>
  <si>
    <t>●受注希望カードは、取引先の紹介、マッチングなど取引のあっせんに使用するとともに、ものづくり企業をPRするWebサイト</t>
    <rPh sb="1" eb="3">
      <t>ジュチュウ</t>
    </rPh>
    <rPh sb="3" eb="5">
      <t>キボウ</t>
    </rPh>
    <phoneticPr fontId="1"/>
  </si>
  <si>
    <t>　「大阪ものづくり企業ナビ」に掲載します。枠内に収まるように簡潔に分かりやすくご記入ください。</t>
    <phoneticPr fontId="1"/>
  </si>
  <si>
    <t>【受注カード作成に関する注意事項】</t>
    <rPh sb="1" eb="3">
      <t>ジュチュウ</t>
    </rPh>
    <phoneticPr fontId="1"/>
  </si>
  <si>
    <t>【申込書の情報の利用目的】</t>
    <rPh sb="1" eb="4">
      <t>モウシコミショ</t>
    </rPh>
    <rPh sb="5" eb="7">
      <t>ジョウホウ</t>
    </rPh>
    <rPh sb="8" eb="10">
      <t>リヨウ</t>
    </rPh>
    <rPh sb="10" eb="12">
      <t>モクテキ</t>
    </rPh>
    <phoneticPr fontId="1"/>
  </si>
  <si>
    <t>公益財団法人大阪産業局　MOBIO事業部　取引支援チーム　担当：山路、田中(信)</t>
    <rPh sb="29" eb="31">
      <t>タントウ</t>
    </rPh>
    <rPh sb="32" eb="34">
      <t>ヤマジ</t>
    </rPh>
    <rPh sb="35" eb="37">
      <t>タナカ</t>
    </rPh>
    <rPh sb="38" eb="39">
      <t>ノブ</t>
    </rPh>
    <phoneticPr fontId="1"/>
  </si>
  <si>
    <t>【提出期限】</t>
    <rPh sb="1" eb="3">
      <t>テイシュツ</t>
    </rPh>
    <rPh sb="3" eb="5">
      <t>キゲン</t>
    </rPh>
    <phoneticPr fontId="1"/>
  </si>
  <si>
    <t>【開催までのスケジュール】</t>
    <rPh sb="1" eb="3">
      <t>カイサイ</t>
    </rPh>
    <phoneticPr fontId="1"/>
  </si>
  <si>
    <t>お申込みをいただいた時点で、上記すべてに同意いただいたものとさせていただきます。</t>
    <rPh sb="1" eb="3">
      <t>モウシコ</t>
    </rPh>
    <rPh sb="10" eb="12">
      <t>ジテン</t>
    </rPh>
    <rPh sb="14" eb="16">
      <t>ジョウキ</t>
    </rPh>
    <rPh sb="20" eb="22">
      <t>ドウイ</t>
    </rPh>
    <phoneticPr fontId="1"/>
  </si>
  <si>
    <t>お申込み後、3～4日内に受付確認の返信メールをお送りいたします。</t>
    <rPh sb="1" eb="3">
      <t>モウシコ</t>
    </rPh>
    <rPh sb="4" eb="5">
      <t>ゴ</t>
    </rPh>
    <rPh sb="9" eb="10">
      <t>ニチ</t>
    </rPh>
    <rPh sb="10" eb="11">
      <t>ナイ</t>
    </rPh>
    <rPh sb="12" eb="14">
      <t>ウケツケ</t>
    </rPh>
    <rPh sb="14" eb="16">
      <t>カクニン</t>
    </rPh>
    <rPh sb="17" eb="19">
      <t>ヘンシン</t>
    </rPh>
    <rPh sb="24" eb="25">
      <t>オク</t>
    </rPh>
    <phoneticPr fontId="1"/>
  </si>
  <si>
    <t>メールが届かない場合は、必ずお問合せください。</t>
    <rPh sb="4" eb="5">
      <t>トド</t>
    </rPh>
    <rPh sb="8" eb="10">
      <t>バアイ</t>
    </rPh>
    <rPh sb="12" eb="13">
      <t>カナラ</t>
    </rPh>
    <rPh sb="15" eb="17">
      <t>トイアワ</t>
    </rPh>
    <phoneticPr fontId="1"/>
  </si>
  <si>
    <t>●本商談会への参加、発注企業並びに参加者の責に帰す本商談会場内での事故、発注企業の説明内容、事業内容、経営状況、発注企業の商品・技術・サービスおよび発注企業との商談・取引契約などについて、当財団は何ら保証等するものではなく、これら及びこれらに基づいて生じた、いかなるトラブル・損害についても、一切責任を負いません。</t>
    <rPh sb="1" eb="2">
      <t>ホン</t>
    </rPh>
    <rPh sb="2" eb="4">
      <t>ショウダン</t>
    </rPh>
    <rPh sb="4" eb="5">
      <t>カイ</t>
    </rPh>
    <rPh sb="7" eb="9">
      <t>サンカ</t>
    </rPh>
    <rPh sb="10" eb="12">
      <t>ハッチュウ</t>
    </rPh>
    <rPh sb="12" eb="14">
      <t>キギョウ</t>
    </rPh>
    <rPh sb="14" eb="15">
      <t>ナラ</t>
    </rPh>
    <rPh sb="17" eb="20">
      <t>サンカシャ</t>
    </rPh>
    <rPh sb="21" eb="22">
      <t>セキ</t>
    </rPh>
    <rPh sb="23" eb="24">
      <t>キ</t>
    </rPh>
    <rPh sb="25" eb="26">
      <t>ホン</t>
    </rPh>
    <rPh sb="26" eb="28">
      <t>ショウダン</t>
    </rPh>
    <rPh sb="28" eb="30">
      <t>カイジョウ</t>
    </rPh>
    <rPh sb="30" eb="31">
      <t>ナイ</t>
    </rPh>
    <rPh sb="33" eb="35">
      <t>ジコ</t>
    </rPh>
    <rPh sb="36" eb="38">
      <t>ハッチュウ</t>
    </rPh>
    <rPh sb="38" eb="40">
      <t>キギョウ</t>
    </rPh>
    <rPh sb="41" eb="43">
      <t>セツメイ</t>
    </rPh>
    <rPh sb="43" eb="45">
      <t>ナイヨウ</t>
    </rPh>
    <rPh sb="46" eb="48">
      <t>ジギョウ</t>
    </rPh>
    <rPh sb="48" eb="50">
      <t>ナイヨウ</t>
    </rPh>
    <phoneticPr fontId="1"/>
  </si>
  <si>
    <t>緊急連絡先</t>
    <rPh sb="0" eb="2">
      <t>キンキュウ</t>
    </rPh>
    <rPh sb="2" eb="5">
      <t>レンラクサキ</t>
    </rPh>
    <phoneticPr fontId="1"/>
  </si>
  <si>
    <t>　FAXでのお申込みは受付できません。</t>
    <rPh sb="7" eb="9">
      <t>モウシコ</t>
    </rPh>
    <rPh sb="11" eb="13">
      <t>ウケツケ</t>
    </rPh>
    <phoneticPr fontId="1"/>
  </si>
  <si>
    <t>　その後、当財団にて面談時間の設定を行い最終的に面談の可否の結果とともに、11月上旬にご連絡いたします。</t>
    <rPh sb="3" eb="4">
      <t>ゴ</t>
    </rPh>
    <rPh sb="5" eb="6">
      <t>トウ</t>
    </rPh>
    <rPh sb="6" eb="8">
      <t>ザイダン</t>
    </rPh>
    <rPh sb="10" eb="12">
      <t>メンダン</t>
    </rPh>
    <rPh sb="12" eb="14">
      <t>ジカン</t>
    </rPh>
    <rPh sb="15" eb="17">
      <t>セッテイ</t>
    </rPh>
    <rPh sb="18" eb="19">
      <t>オコナ</t>
    </rPh>
    <rPh sb="20" eb="23">
      <t>サイシュウテキ</t>
    </rPh>
    <rPh sb="24" eb="26">
      <t>メンダン</t>
    </rPh>
    <rPh sb="27" eb="29">
      <t>カヒ</t>
    </rPh>
    <rPh sb="30" eb="32">
      <t>ケッカ</t>
    </rPh>
    <rPh sb="39" eb="40">
      <t>ガツ</t>
    </rPh>
    <rPh sb="40" eb="42">
      <t>ジョウジュン</t>
    </rPh>
    <rPh sb="44" eb="46">
      <t>レンラク</t>
    </rPh>
    <phoneticPr fontId="1"/>
  </si>
  <si>
    <r>
      <t>●「大阪ものづくり企業ナビ」は、記載された情報と、写真3点までをWEBサイトに公開します。ホームページの代わりとしてご活用いただけます。</t>
    </r>
    <r>
      <rPr>
        <sz val="10.5"/>
        <color rgb="FFFF0000"/>
        <rFont val="Meiryo UI"/>
        <family val="3"/>
        <charset val="128"/>
      </rPr>
      <t>カードの青色網掛け部分のみWebサイトに掲載します。</t>
    </r>
    <rPh sb="2" eb="4">
      <t>オオサカ</t>
    </rPh>
    <rPh sb="9" eb="11">
      <t>キギョウ</t>
    </rPh>
    <rPh sb="16" eb="18">
      <t>キサイ</t>
    </rPh>
    <rPh sb="21" eb="23">
      <t>ジョウホウ</t>
    </rPh>
    <rPh sb="25" eb="27">
      <t>シャシン</t>
    </rPh>
    <rPh sb="28" eb="29">
      <t>テン</t>
    </rPh>
    <rPh sb="39" eb="41">
      <t>コウカイ</t>
    </rPh>
    <rPh sb="52" eb="53">
      <t>カ</t>
    </rPh>
    <rPh sb="59" eb="61">
      <t>カツヨウ</t>
    </rPh>
    <rPh sb="72" eb="74">
      <t>アオイロ</t>
    </rPh>
    <rPh sb="74" eb="76">
      <t>アミカ</t>
    </rPh>
    <rPh sb="77" eb="79">
      <t>ブブン</t>
    </rPh>
    <rPh sb="88" eb="90">
      <t>ケイサイ</t>
    </rPh>
    <phoneticPr fontId="1"/>
  </si>
  <si>
    <t>面談申込書</t>
    <rPh sb="0" eb="2">
      <t>メンダン</t>
    </rPh>
    <rPh sb="2" eb="5">
      <t>モウシコミショ</t>
    </rPh>
    <phoneticPr fontId="1"/>
  </si>
  <si>
    <t>本商談会には、大阪ものづくり企業ナビの掲載情報をもとに面談の可否の選考を行います。</t>
    <rPh sb="0" eb="1">
      <t>ホン</t>
    </rPh>
    <rPh sb="1" eb="3">
      <t>ショウダン</t>
    </rPh>
    <rPh sb="3" eb="4">
      <t>カイ</t>
    </rPh>
    <rPh sb="7" eb="9">
      <t>オオサカ</t>
    </rPh>
    <rPh sb="14" eb="16">
      <t>キギョウ</t>
    </rPh>
    <rPh sb="19" eb="21">
      <t>ケイサイ</t>
    </rPh>
    <rPh sb="21" eb="23">
      <t>ジョウホウ</t>
    </rPh>
    <rPh sb="27" eb="29">
      <t>メンダン</t>
    </rPh>
    <rPh sb="30" eb="32">
      <t>カヒ</t>
    </rPh>
    <rPh sb="33" eb="35">
      <t>センコウ</t>
    </rPh>
    <rPh sb="36" eb="37">
      <t>オコナ</t>
    </rPh>
    <phoneticPr fontId="1"/>
  </si>
  <si>
    <t>株式会社ISSリアライズ</t>
  </si>
  <si>
    <t>愛知製鋼株式会社</t>
  </si>
  <si>
    <t>旭化成エンジニアリング株式会社</t>
  </si>
  <si>
    <t>池田金属工業株式会社</t>
  </si>
  <si>
    <t>岡田装飾金物株式会社</t>
  </si>
  <si>
    <t>小川工業株式会社</t>
  </si>
  <si>
    <t>カグラベーパーテック株式会社</t>
  </si>
  <si>
    <t>株式会社カジテック</t>
  </si>
  <si>
    <t>株式会社クボタ</t>
  </si>
  <si>
    <t>株式会社ケイエスエス</t>
  </si>
  <si>
    <t>株式会社神戸製鋼所</t>
  </si>
  <si>
    <t>小橋工業株式会社</t>
  </si>
  <si>
    <t>株式会社サトウプロダクト</t>
  </si>
  <si>
    <t>三和鉄工株式会社</t>
  </si>
  <si>
    <t>新日造エンジ株式会社</t>
  </si>
  <si>
    <t>関ケ原製作所</t>
  </si>
  <si>
    <t>ダイトロン株式会社</t>
  </si>
  <si>
    <t>株式会社タケチ</t>
  </si>
  <si>
    <t>株式会社田邊空気機械製作所</t>
  </si>
  <si>
    <t>株式会社椿本チエイン</t>
  </si>
  <si>
    <t>株式会社 中農製作所</t>
  </si>
  <si>
    <t>株式会社ニッチュー</t>
  </si>
  <si>
    <t>日鉄テックスエンジ株式会社</t>
  </si>
  <si>
    <t>日本制御機器株式会社</t>
  </si>
  <si>
    <t>ノヅック株式会社</t>
  </si>
  <si>
    <t>株式会社八馬製作所</t>
  </si>
  <si>
    <t>富士インパルス株式会社</t>
  </si>
  <si>
    <t>ミツワ・ウェルドテック株式会社（トーフレグループ）</t>
  </si>
  <si>
    <t>宮﨑機械システム株式会社</t>
  </si>
  <si>
    <t>株式会社村上電子工学</t>
  </si>
  <si>
    <t>株式会社ヤマナカゴーキン</t>
  </si>
  <si>
    <t>●新型コロナウイルス、天災等の影響により、商談会開催を中止または一部変更させていただく場合がございます。</t>
    <rPh sb="1" eb="3">
      <t>シンガタ</t>
    </rPh>
    <rPh sb="11" eb="14">
      <t>テンサイナド</t>
    </rPh>
    <rPh sb="15" eb="17">
      <t>エイキョウ</t>
    </rPh>
    <rPh sb="21" eb="23">
      <t>ショウダン</t>
    </rPh>
    <rPh sb="23" eb="24">
      <t>カイ</t>
    </rPh>
    <rPh sb="24" eb="26">
      <t>カイサイ</t>
    </rPh>
    <rPh sb="27" eb="29">
      <t>チュウシ</t>
    </rPh>
    <rPh sb="32" eb="34">
      <t>イチブ</t>
    </rPh>
    <rPh sb="34" eb="36">
      <t>ヘンコウ</t>
    </rPh>
    <rPh sb="43" eb="45">
      <t>バアイ</t>
    </rPh>
    <phoneticPr fontId="1"/>
  </si>
  <si>
    <t>【大阪ものづくり受発注商談会2024】商談申込書</t>
    <rPh sb="19" eb="21">
      <t>ショウダン</t>
    </rPh>
    <phoneticPr fontId="1"/>
  </si>
  <si>
    <t>大阪ものづくり受発注商談会2024</t>
    <rPh sb="0" eb="2">
      <t>オオサカ</t>
    </rPh>
    <rPh sb="7" eb="10">
      <t>ジュハッチュウ</t>
    </rPh>
    <rPh sb="10" eb="13">
      <t>ショウダンカイ</t>
    </rPh>
    <phoneticPr fontId="1"/>
  </si>
  <si>
    <r>
      <t>お問合せ(TEL):</t>
    </r>
    <r>
      <rPr>
        <b/>
        <sz val="12"/>
        <rFont val="Arial Black"/>
        <family val="2"/>
      </rPr>
      <t>06-6748-1144</t>
    </r>
    <r>
      <rPr>
        <sz val="12"/>
        <rFont val="Meiryo UI"/>
        <family val="3"/>
        <charset val="128"/>
      </rPr>
      <t>　　(メール):</t>
    </r>
    <r>
      <rPr>
        <b/>
        <sz val="12"/>
        <rFont val="Meiryo UI"/>
        <family val="2"/>
        <charset val="128"/>
      </rPr>
      <t>mobio_t</t>
    </r>
    <r>
      <rPr>
        <b/>
        <sz val="12"/>
        <rFont val="Arial Black"/>
        <family val="2"/>
      </rPr>
      <t>orihiki+S24@obda.or.jp</t>
    </r>
    <rPh sb="1" eb="3">
      <t>トイアワ</t>
    </rPh>
    <phoneticPr fontId="12"/>
  </si>
  <si>
    <t>お申し込み手順</t>
  </si>
  <si>
    <t>TEL：06-6748-1144　メール：mobio_torihiki+s24@obda.or.jp</t>
    <phoneticPr fontId="1"/>
  </si>
  <si>
    <t>資本金</t>
    <rPh sb="0" eb="3">
      <t>シホンキン</t>
    </rPh>
    <phoneticPr fontId="1"/>
  </si>
  <si>
    <t>従業員</t>
    <rPh sb="0" eb="3">
      <t>ジュウギョウイン</t>
    </rPh>
    <phoneticPr fontId="1"/>
  </si>
  <si>
    <t>万円</t>
    <rPh sb="0" eb="2">
      <t>マンエン</t>
    </rPh>
    <phoneticPr fontId="1"/>
  </si>
  <si>
    <t>名</t>
    <rPh sb="0" eb="1">
      <t>メイ</t>
    </rPh>
    <phoneticPr fontId="1"/>
  </si>
  <si>
    <t>MOBIOホームページ</t>
    <phoneticPr fontId="1"/>
  </si>
  <si>
    <t>MOBIOメルマガ</t>
    <phoneticPr fontId="1"/>
  </si>
  <si>
    <t>大阪シティ信用金庫</t>
    <rPh sb="0" eb="2">
      <t>オオサカ</t>
    </rPh>
    <rPh sb="5" eb="9">
      <t>シンヨウキンコ</t>
    </rPh>
    <phoneticPr fontId="1"/>
  </si>
  <si>
    <t>大阪信用保証協会</t>
    <rPh sb="0" eb="8">
      <t>オオサカシンヨウホショウキョウカイ</t>
    </rPh>
    <phoneticPr fontId="1"/>
  </si>
  <si>
    <t>その他</t>
    <rPh sb="2" eb="3">
      <t>タ</t>
    </rPh>
    <phoneticPr fontId="1"/>
  </si>
  <si>
    <t>今回の商談会はどちらからお知りになりましたか（該当するものにチェックしてください。複数回答可）</t>
    <rPh sb="0" eb="2">
      <t>コンカイ</t>
    </rPh>
    <rPh sb="3" eb="6">
      <t>ショウダンカイ</t>
    </rPh>
    <rPh sb="13" eb="14">
      <t>シ</t>
    </rPh>
    <rPh sb="23" eb="25">
      <t>ガイトウ</t>
    </rPh>
    <rPh sb="41" eb="46">
      <t>フクスウカイトウカ</t>
    </rPh>
    <phoneticPr fontId="1"/>
  </si>
  <si>
    <t>MOBIO</t>
    <phoneticPr fontId="1"/>
  </si>
  <si>
    <t>MOBIO_ML</t>
    <phoneticPr fontId="1"/>
  </si>
  <si>
    <t>大阪シティ</t>
    <rPh sb="0" eb="2">
      <t>オオサカ</t>
    </rPh>
    <phoneticPr fontId="1"/>
  </si>
  <si>
    <t>保証協会</t>
    <rPh sb="0" eb="4">
      <t>ホショウキョウカイ</t>
    </rPh>
    <phoneticPr fontId="1"/>
  </si>
  <si>
    <t>その他</t>
    <rPh sb="2" eb="3">
      <t>タ</t>
    </rPh>
    <phoneticPr fontId="1"/>
  </si>
  <si>
    <t>-----------------------------------------</t>
    <phoneticPr fontId="1"/>
  </si>
  <si>
    <t>9月20日（金）必着</t>
    <rPh sb="1" eb="2">
      <t>ガツ</t>
    </rPh>
    <rPh sb="4" eb="5">
      <t>ニチ</t>
    </rPh>
    <rPh sb="6" eb="7">
      <t>キン</t>
    </rPh>
    <rPh sb="8" eb="10">
      <t>ヒッチャク</t>
    </rPh>
    <phoneticPr fontId="1"/>
  </si>
  <si>
    <t>１．大阪ものづくり企業ナビにアクセス</t>
    <rPh sb="2" eb="4">
      <t>オオサカ</t>
    </rPh>
    <rPh sb="9" eb="11">
      <t>キギョウ</t>
    </rPh>
    <phoneticPr fontId="1"/>
  </si>
  <si>
    <t>https://osaka-mono.my.site.com/</t>
    <phoneticPr fontId="1"/>
  </si>
  <si>
    <t>２．大阪ものづくり企業ナビのサイトが表示されます</t>
    <rPh sb="2" eb="4">
      <t>オオサカ</t>
    </rPh>
    <rPh sb="9" eb="11">
      <t>キギョウ</t>
    </rPh>
    <rPh sb="18" eb="20">
      <t>ヒョウジ</t>
    </rPh>
    <phoneticPr fontId="1"/>
  </si>
  <si>
    <t>3.右上の「企業を探す」　をクリック</t>
    <rPh sb="2" eb="4">
      <t>ミギウエ</t>
    </rPh>
    <rPh sb="6" eb="8">
      <t>キギョウ</t>
    </rPh>
    <rPh sb="9" eb="10">
      <t>サガ</t>
    </rPh>
    <phoneticPr fontId="1"/>
  </si>
  <si>
    <t>4.企業情報検索の会社名欄に、会社名を入力してください。</t>
    <rPh sb="2" eb="8">
      <t>キギョウジョウホウケンサク</t>
    </rPh>
    <rPh sb="9" eb="13">
      <t>カイシャメイラン</t>
    </rPh>
    <rPh sb="15" eb="18">
      <t>カイシャメイ</t>
    </rPh>
    <rPh sb="19" eb="21">
      <t>ニュウリョク</t>
    </rPh>
    <phoneticPr fontId="1"/>
  </si>
  <si>
    <t>　　そのあと、［この条件で検索する］　をクリック</t>
    <rPh sb="10" eb="12">
      <t>ジョウケン</t>
    </rPh>
    <rPh sb="13" eb="15">
      <t>ケンサク</t>
    </rPh>
    <phoneticPr fontId="1"/>
  </si>
  <si>
    <t>５．企業情報が表示されますので、社名欄にマウスを合わせて、クリック</t>
    <rPh sb="2" eb="4">
      <t>キギョウ</t>
    </rPh>
    <rPh sb="4" eb="6">
      <t>ジョウホウ</t>
    </rPh>
    <rPh sb="7" eb="9">
      <t>ヒョウジ</t>
    </rPh>
    <rPh sb="16" eb="19">
      <t>シャメイラン</t>
    </rPh>
    <rPh sb="24" eb="25">
      <t>ア</t>
    </rPh>
    <phoneticPr fontId="1"/>
  </si>
  <si>
    <t>６．企業情報が確認できますので、内容に修正・追加があれば、</t>
    <rPh sb="2" eb="4">
      <t>キギョウ</t>
    </rPh>
    <rPh sb="4" eb="6">
      <t>ジョウホウ</t>
    </rPh>
    <rPh sb="7" eb="9">
      <t>カクニン</t>
    </rPh>
    <rPh sb="16" eb="18">
      <t>ナイヨウ</t>
    </rPh>
    <rPh sb="19" eb="21">
      <t>シュウセイ</t>
    </rPh>
    <rPh sb="22" eb="24">
      <t>ツイカ</t>
    </rPh>
    <phoneticPr fontId="1"/>
  </si>
  <si>
    <t>　　「受注希望カード」にご記入ください</t>
    <phoneticPr fontId="1"/>
  </si>
  <si>
    <t>【確認方法】</t>
    <rPh sb="1" eb="3">
      <t>カクニン</t>
    </rPh>
    <rPh sb="3" eb="5">
      <t>ホウホウ</t>
    </rPh>
    <phoneticPr fontId="1"/>
  </si>
  <si>
    <t>　右から２つめのシート「ものづくり企業ナビ掲載確認方法」の手順で、御社の情報が掲載されているかご確認ください。</t>
    <rPh sb="1" eb="2">
      <t>ミギ</t>
    </rPh>
    <rPh sb="17" eb="19">
      <t>キギョウ</t>
    </rPh>
    <rPh sb="21" eb="27">
      <t>ケイサイカクニンホウホウ</t>
    </rPh>
    <rPh sb="29" eb="31">
      <t>テジュン</t>
    </rPh>
    <rPh sb="33" eb="35">
      <t>オンシャ</t>
    </rPh>
    <rPh sb="36" eb="38">
      <t>ジョウホウ</t>
    </rPh>
    <rPh sb="39" eb="41">
      <t>ケイサイ</t>
    </rPh>
    <rPh sb="48" eb="50">
      <t>カクニン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</si>
</sst>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47" x14ac:knownFonts="1">
    <font>
      <sz val="10"/>
      <color theme="1"/>
      <name val="ＭＳ Ｐゴシック"/>
      <family val="2"/>
      <charset val="128"/>
      <scheme val="minor"/>
    </font>
    <font>
      <sz val="6"/>
      <name val="ＭＳ Ｐゴシック"/>
      <family val="2"/>
      <charset val="128"/>
      <scheme val="minor"/>
    </font>
    <font>
      <sz val="10"/>
      <color theme="1"/>
      <name val="メイリオ"/>
      <family val="3"/>
      <charset val="128"/>
    </font>
    <font>
      <sz val="9"/>
      <color theme="1"/>
      <name val="メイリオ"/>
      <family val="3"/>
      <charset val="128"/>
    </font>
    <font>
      <sz val="8"/>
      <color theme="1"/>
      <name val="メイリオ"/>
      <family val="3"/>
      <charset val="128"/>
    </font>
    <font>
      <b/>
      <sz val="9"/>
      <color theme="1"/>
      <name val="メイリオ"/>
      <family val="3"/>
      <charset val="128"/>
    </font>
    <font>
      <b/>
      <sz val="18"/>
      <color theme="1"/>
      <name val="メイリオ"/>
      <family val="3"/>
      <charset val="128"/>
    </font>
    <font>
      <b/>
      <sz val="11"/>
      <color theme="1"/>
      <name val="メイリオ"/>
      <family val="3"/>
      <charset val="128"/>
    </font>
    <font>
      <sz val="10"/>
      <color theme="1"/>
      <name val="ＭＳ Ｐゴシック"/>
      <family val="2"/>
      <charset val="128"/>
      <scheme val="minor"/>
    </font>
    <font>
      <sz val="12"/>
      <color theme="1"/>
      <name val="メイリオ"/>
      <family val="3"/>
      <charset val="128"/>
    </font>
    <font>
      <sz val="12"/>
      <name val="Meiryo UI"/>
      <family val="3"/>
      <charset val="128"/>
    </font>
    <font>
      <b/>
      <sz val="12"/>
      <name val="Arial Black"/>
      <family val="2"/>
    </font>
    <font>
      <sz val="6"/>
      <name val="ＭＳ Ｐゴシック"/>
      <family val="3"/>
      <charset val="128"/>
    </font>
    <font>
      <b/>
      <sz val="14"/>
      <color theme="1"/>
      <name val="メイリオ"/>
      <family val="3"/>
      <charset val="128"/>
    </font>
    <font>
      <b/>
      <sz val="10"/>
      <color theme="1"/>
      <name val="メイリオ"/>
      <family val="3"/>
      <charset val="128"/>
    </font>
    <font>
      <b/>
      <sz val="10"/>
      <color theme="1"/>
      <name val="Segoe UI Symbol"/>
      <family val="3"/>
    </font>
    <font>
      <b/>
      <sz val="22"/>
      <color theme="1"/>
      <name val="メイリオ"/>
      <family val="3"/>
      <charset val="128"/>
    </font>
    <font>
      <b/>
      <sz val="12"/>
      <color theme="1"/>
      <name val="メイリオ"/>
      <family val="3"/>
      <charset val="128"/>
    </font>
    <font>
      <b/>
      <sz val="12"/>
      <name val="Meiryo UI"/>
      <family val="2"/>
      <charset val="128"/>
    </font>
    <font>
      <sz val="11"/>
      <color theme="1"/>
      <name val="メイリオ"/>
      <family val="3"/>
      <charset val="128"/>
    </font>
    <font>
      <sz val="11"/>
      <color theme="1"/>
      <name val="ＭＳ Ｐゴシック"/>
      <family val="2"/>
      <charset val="128"/>
      <scheme val="minor"/>
    </font>
    <font>
      <b/>
      <sz val="8"/>
      <name val="メイリオ"/>
      <family val="3"/>
      <charset val="128"/>
    </font>
    <font>
      <sz val="10"/>
      <color theme="1"/>
      <name val="Meiryo UI"/>
      <family val="3"/>
      <charset val="128"/>
    </font>
    <font>
      <b/>
      <sz val="16"/>
      <color theme="0"/>
      <name val="メイリオ"/>
      <family val="3"/>
      <charset val="128"/>
    </font>
    <font>
      <sz val="6"/>
      <name val="ＭＳ Ｐゴシック"/>
      <family val="3"/>
      <charset val="128"/>
      <scheme val="minor"/>
    </font>
    <font>
      <b/>
      <sz val="12"/>
      <color theme="1"/>
      <name val="Meiryo UI"/>
      <family val="3"/>
      <charset val="128"/>
    </font>
    <font>
      <sz val="12"/>
      <color theme="1"/>
      <name val="Meiryo UI"/>
      <family val="3"/>
      <charset val="128"/>
    </font>
    <font>
      <sz val="12"/>
      <color rgb="FFFF0000"/>
      <name val="Meiryo UI"/>
      <family val="3"/>
      <charset val="128"/>
    </font>
    <font>
      <u/>
      <sz val="10"/>
      <color theme="10"/>
      <name val="ＭＳ Ｐゴシック"/>
      <family val="2"/>
      <charset val="128"/>
      <scheme val="minor"/>
    </font>
    <font>
      <sz val="10"/>
      <color rgb="FFFF0000"/>
      <name val="メイリオ"/>
      <family val="3"/>
      <charset val="128"/>
    </font>
    <font>
      <sz val="10"/>
      <color rgb="FFFF0000"/>
      <name val="ＭＳ Ｐゴシック"/>
      <family val="2"/>
      <charset val="128"/>
      <scheme val="minor"/>
    </font>
    <font>
      <b/>
      <sz val="16"/>
      <color theme="0"/>
      <name val="ＭＳ Ｐゴシック"/>
      <family val="2"/>
      <charset val="128"/>
      <scheme val="minor"/>
    </font>
    <font>
      <sz val="10.5"/>
      <color theme="1"/>
      <name val="Meiryo UI"/>
      <family val="3"/>
      <charset val="128"/>
    </font>
    <font>
      <sz val="7"/>
      <color theme="1"/>
      <name val="Meiryo UI"/>
      <family val="3"/>
      <charset val="128"/>
    </font>
    <font>
      <b/>
      <sz val="14"/>
      <color theme="1"/>
      <name val="Meiryo UI"/>
      <family val="3"/>
      <charset val="128"/>
    </font>
    <font>
      <sz val="14"/>
      <color theme="1"/>
      <name val="Meiryo UI"/>
      <family val="3"/>
      <charset val="128"/>
    </font>
    <font>
      <sz val="11"/>
      <color theme="1"/>
      <name val="Meiryo UI"/>
      <family val="3"/>
      <charset val="128"/>
    </font>
    <font>
      <sz val="10.5"/>
      <color rgb="FFFF0000"/>
      <name val="Meiryo UI"/>
      <family val="3"/>
      <charset val="128"/>
    </font>
    <font>
      <b/>
      <sz val="10"/>
      <color rgb="FFFF0000"/>
      <name val="Meiryo UI"/>
      <family val="3"/>
      <charset val="128"/>
    </font>
    <font>
      <sz val="11"/>
      <color theme="1"/>
      <name val="BIZ UDPゴシック"/>
      <family val="3"/>
      <charset val="128"/>
    </font>
    <font>
      <sz val="10.5"/>
      <color theme="1"/>
      <name val="BIZ UDPゴシック"/>
      <family val="3"/>
      <charset val="128"/>
    </font>
    <font>
      <b/>
      <sz val="10.5"/>
      <color theme="1"/>
      <name val="メイリオ"/>
      <family val="3"/>
      <charset val="128"/>
    </font>
    <font>
      <sz val="10"/>
      <color theme="0"/>
      <name val="Meiryo UI"/>
      <family val="3"/>
      <charset val="128"/>
    </font>
    <font>
      <sz val="10"/>
      <color theme="1"/>
      <name val="BIZ UDPゴシック"/>
      <family val="3"/>
      <charset val="128"/>
    </font>
    <font>
      <u/>
      <sz val="10"/>
      <color theme="10"/>
      <name val="BIZ UDPゴシック"/>
      <family val="3"/>
      <charset val="128"/>
    </font>
    <font>
      <b/>
      <sz val="16"/>
      <color theme="1"/>
      <name val="BIZ UDPゴシック"/>
      <family val="3"/>
      <charset val="128"/>
    </font>
    <font>
      <sz val="14"/>
      <color theme="1"/>
      <name val="ＭＳ Ｐゴシック"/>
      <family val="2"/>
      <charset val="128"/>
      <scheme val="minor"/>
    </font>
  </fonts>
  <fills count="16">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3" tint="-0.249977111117893"/>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4"/>
        <bgColor indexed="64"/>
      </patternFill>
    </fill>
  </fills>
  <borders count="117">
    <border>
      <left/>
      <right/>
      <top/>
      <bottom/>
      <diagonal/>
    </border>
    <border>
      <left style="thin">
        <color theme="2" tint="-0.749961851863155"/>
      </left>
      <right style="thin">
        <color theme="2" tint="-0.749961851863155"/>
      </right>
      <top style="thin">
        <color theme="2" tint="-0.749961851863155"/>
      </top>
      <bottom style="thin">
        <color theme="2" tint="-0.749961851863155"/>
      </bottom>
      <diagonal/>
    </border>
    <border>
      <left style="thin">
        <color theme="2" tint="-0.749961851863155"/>
      </left>
      <right/>
      <top style="thin">
        <color theme="2" tint="-0.749961851863155"/>
      </top>
      <bottom style="thin">
        <color theme="2" tint="-0.749961851863155"/>
      </bottom>
      <diagonal/>
    </border>
    <border>
      <left/>
      <right/>
      <top style="thin">
        <color theme="2" tint="-0.749961851863155"/>
      </top>
      <bottom style="thin">
        <color theme="2" tint="-0.749961851863155"/>
      </bottom>
      <diagonal/>
    </border>
    <border>
      <left/>
      <right style="thin">
        <color theme="2" tint="-0.749961851863155"/>
      </right>
      <top style="thin">
        <color theme="2" tint="-0.749961851863155"/>
      </top>
      <bottom style="thin">
        <color theme="2" tint="-0.749961851863155"/>
      </bottom>
      <diagonal/>
    </border>
    <border>
      <left style="thin">
        <color theme="2" tint="-0.749961851863155"/>
      </left>
      <right/>
      <top style="thin">
        <color theme="2" tint="-0.749961851863155"/>
      </top>
      <bottom/>
      <diagonal/>
    </border>
    <border>
      <left/>
      <right/>
      <top style="thin">
        <color theme="2" tint="-0.749961851863155"/>
      </top>
      <bottom/>
      <diagonal/>
    </border>
    <border>
      <left/>
      <right style="thin">
        <color theme="2" tint="-0.749961851863155"/>
      </right>
      <top style="thin">
        <color theme="2" tint="-0.749961851863155"/>
      </top>
      <bottom/>
      <diagonal/>
    </border>
    <border>
      <left style="thin">
        <color theme="2" tint="-0.749961851863155"/>
      </left>
      <right/>
      <top/>
      <bottom/>
      <diagonal/>
    </border>
    <border>
      <left/>
      <right style="thin">
        <color theme="2" tint="-0.749961851863155"/>
      </right>
      <top/>
      <bottom/>
      <diagonal/>
    </border>
    <border>
      <left style="thin">
        <color theme="2" tint="-0.749961851863155"/>
      </left>
      <right/>
      <top/>
      <bottom style="thin">
        <color theme="2" tint="-0.749961851863155"/>
      </bottom>
      <diagonal/>
    </border>
    <border>
      <left/>
      <right/>
      <top/>
      <bottom style="thin">
        <color theme="2" tint="-0.749961851863155"/>
      </bottom>
      <diagonal/>
    </border>
    <border>
      <left/>
      <right style="thin">
        <color theme="2" tint="-0.749961851863155"/>
      </right>
      <top/>
      <bottom style="thin">
        <color theme="2" tint="-0.749961851863155"/>
      </bottom>
      <diagonal/>
    </border>
    <border>
      <left style="thin">
        <color theme="2" tint="-0.749961851863155"/>
      </left>
      <right/>
      <top style="thin">
        <color theme="2" tint="-0.749961851863155"/>
      </top>
      <bottom style="dotted">
        <color theme="2" tint="-0.749961851863155"/>
      </bottom>
      <diagonal/>
    </border>
    <border>
      <left/>
      <right/>
      <top style="thin">
        <color theme="2" tint="-0.749961851863155"/>
      </top>
      <bottom style="dotted">
        <color theme="2" tint="-0.749961851863155"/>
      </bottom>
      <diagonal/>
    </border>
    <border>
      <left/>
      <right style="thin">
        <color theme="2" tint="-0.749961851863155"/>
      </right>
      <top style="thin">
        <color theme="2" tint="-0.749961851863155"/>
      </top>
      <bottom style="dotted">
        <color theme="2" tint="-0.749961851863155"/>
      </bottom>
      <diagonal/>
    </border>
    <border>
      <left style="thin">
        <color theme="2" tint="-0.749961851863155"/>
      </left>
      <right/>
      <top style="dotted">
        <color theme="2" tint="-0.749961851863155"/>
      </top>
      <bottom style="dotted">
        <color theme="2" tint="-0.749961851863155"/>
      </bottom>
      <diagonal/>
    </border>
    <border>
      <left/>
      <right/>
      <top style="dotted">
        <color theme="2" tint="-0.749961851863155"/>
      </top>
      <bottom style="dotted">
        <color theme="2" tint="-0.749961851863155"/>
      </bottom>
      <diagonal/>
    </border>
    <border>
      <left/>
      <right style="thin">
        <color theme="2" tint="-0.749961851863155"/>
      </right>
      <top style="dotted">
        <color theme="2" tint="-0.749961851863155"/>
      </top>
      <bottom style="dotted">
        <color theme="2" tint="-0.749961851863155"/>
      </bottom>
      <diagonal/>
    </border>
    <border>
      <left style="thin">
        <color theme="2" tint="-0.749961851863155"/>
      </left>
      <right/>
      <top style="dotted">
        <color theme="2" tint="-0.749961851863155"/>
      </top>
      <bottom style="thin">
        <color theme="2" tint="-0.749961851863155"/>
      </bottom>
      <diagonal/>
    </border>
    <border>
      <left/>
      <right/>
      <top style="dotted">
        <color theme="2" tint="-0.749961851863155"/>
      </top>
      <bottom style="thin">
        <color theme="2" tint="-0.749961851863155"/>
      </bottom>
      <diagonal/>
    </border>
    <border>
      <left/>
      <right style="thin">
        <color theme="2" tint="-0.749961851863155"/>
      </right>
      <top style="dotted">
        <color theme="2" tint="-0.749961851863155"/>
      </top>
      <bottom style="thin">
        <color theme="2" tint="-0.749961851863155"/>
      </bottom>
      <diagonal/>
    </border>
    <border>
      <left style="thin">
        <color theme="2" tint="-0.749961851863155"/>
      </left>
      <right style="thin">
        <color theme="2" tint="-0.749961851863155"/>
      </right>
      <top style="thick">
        <color theme="2" tint="-0.749961851863155"/>
      </top>
      <bottom style="thin">
        <color theme="2" tint="-0.749961851863155"/>
      </bottom>
      <diagonal/>
    </border>
    <border>
      <left style="thin">
        <color theme="2" tint="-0.749961851863155"/>
      </left>
      <right style="thick">
        <color theme="2" tint="-0.749961851863155"/>
      </right>
      <top style="thick">
        <color theme="2" tint="-0.749961851863155"/>
      </top>
      <bottom style="thin">
        <color theme="2" tint="-0.749961851863155"/>
      </bottom>
      <diagonal/>
    </border>
    <border>
      <left style="thin">
        <color theme="2" tint="-0.749961851863155"/>
      </left>
      <right style="thin">
        <color theme="2" tint="-0.749961851863155"/>
      </right>
      <top style="thin">
        <color theme="2" tint="-0.749961851863155"/>
      </top>
      <bottom style="thick">
        <color theme="2" tint="-0.749961851863155"/>
      </bottom>
      <diagonal/>
    </border>
    <border>
      <left style="thin">
        <color theme="2" tint="-0.749961851863155"/>
      </left>
      <right style="thick">
        <color theme="2" tint="-0.749961851863155"/>
      </right>
      <top style="thin">
        <color theme="2" tint="-0.749961851863155"/>
      </top>
      <bottom style="thick">
        <color theme="2" tint="-0.749961851863155"/>
      </bottom>
      <diagonal/>
    </border>
    <border>
      <left/>
      <right style="thick">
        <color theme="2" tint="-0.749961851863155"/>
      </right>
      <top/>
      <bottom/>
      <diagonal/>
    </border>
    <border>
      <left style="thick">
        <color theme="2" tint="-0.749961851863155"/>
      </left>
      <right style="thin">
        <color theme="2" tint="-0.749961851863155"/>
      </right>
      <top style="thick">
        <color theme="2" tint="-0.749961851863155"/>
      </top>
      <bottom style="thin">
        <color theme="2" tint="-0.749961851863155"/>
      </bottom>
      <diagonal/>
    </border>
    <border>
      <left style="thick">
        <color theme="2" tint="-0.749961851863155"/>
      </left>
      <right style="thin">
        <color theme="2" tint="-0.749961851863155"/>
      </right>
      <top style="thin">
        <color theme="2" tint="-0.749961851863155"/>
      </top>
      <bottom style="thick">
        <color theme="2" tint="-0.749961851863155"/>
      </bottom>
      <diagonal/>
    </border>
    <border>
      <left style="thin">
        <color theme="2" tint="-0.749961851863155"/>
      </left>
      <right style="thin">
        <color theme="2" tint="-0.749961851863155"/>
      </right>
      <top style="hair">
        <color theme="2" tint="-0.749961851863155"/>
      </top>
      <bottom style="hair">
        <color theme="2" tint="-0.749961851863155"/>
      </bottom>
      <diagonal/>
    </border>
    <border>
      <left style="thin">
        <color theme="2" tint="-0.749961851863155"/>
      </left>
      <right style="thin">
        <color theme="2" tint="-0.749961851863155"/>
      </right>
      <top/>
      <bottom style="hair">
        <color theme="2" tint="-0.749961851863155"/>
      </bottom>
      <diagonal/>
    </border>
    <border>
      <left style="dotted">
        <color theme="2" tint="-0.749961851863155"/>
      </left>
      <right/>
      <top style="thin">
        <color theme="2" tint="-0.749961851863155"/>
      </top>
      <bottom style="thin">
        <color theme="2" tint="-0.749961851863155"/>
      </bottom>
      <diagonal/>
    </border>
    <border>
      <left style="medium">
        <color indexed="64"/>
      </left>
      <right/>
      <top style="medium">
        <color indexed="64"/>
      </top>
      <bottom style="dotted">
        <color theme="2" tint="-0.749961851863155"/>
      </bottom>
      <diagonal/>
    </border>
    <border>
      <left/>
      <right/>
      <top style="medium">
        <color indexed="64"/>
      </top>
      <bottom style="dotted">
        <color theme="2" tint="-0.749961851863155"/>
      </bottom>
      <diagonal/>
    </border>
    <border>
      <left/>
      <right style="thin">
        <color theme="2" tint="-0.749961851863155"/>
      </right>
      <top style="medium">
        <color indexed="64"/>
      </top>
      <bottom style="dotted">
        <color theme="2" tint="-0.749961851863155"/>
      </bottom>
      <diagonal/>
    </border>
    <border>
      <left style="thin">
        <color theme="2" tint="-0.749961851863155"/>
      </left>
      <right/>
      <top style="medium">
        <color indexed="64"/>
      </top>
      <bottom style="dotted">
        <color theme="2" tint="-0.749961851863155"/>
      </bottom>
      <diagonal/>
    </border>
    <border>
      <left style="thin">
        <color theme="2" tint="-0.749961851863155"/>
      </left>
      <right/>
      <top style="medium">
        <color indexed="64"/>
      </top>
      <bottom/>
      <diagonal/>
    </border>
    <border>
      <left/>
      <right/>
      <top style="medium">
        <color indexed="64"/>
      </top>
      <bottom/>
      <diagonal/>
    </border>
    <border>
      <left/>
      <right style="thin">
        <color theme="2" tint="-0.749961851863155"/>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theme="2" tint="-0.749961851863155"/>
      </right>
      <top/>
      <bottom style="medium">
        <color indexed="64"/>
      </bottom>
      <diagonal/>
    </border>
    <border>
      <left style="thin">
        <color theme="2" tint="-0.749961851863155"/>
      </left>
      <right/>
      <top/>
      <bottom style="medium">
        <color indexed="64"/>
      </bottom>
      <diagonal/>
    </border>
    <border>
      <left/>
      <right style="medium">
        <color indexed="64"/>
      </right>
      <top/>
      <bottom style="medium">
        <color indexed="64"/>
      </bottom>
      <diagonal/>
    </border>
    <border>
      <left style="thin">
        <color theme="2" tint="-0.749961851863155"/>
      </left>
      <right/>
      <top/>
      <bottom style="dotted">
        <color theme="2" tint="-0.749961851863155"/>
      </bottom>
      <diagonal/>
    </border>
    <border>
      <left/>
      <right/>
      <top/>
      <bottom style="dotted">
        <color theme="2" tint="-0.749961851863155"/>
      </bottom>
      <diagonal/>
    </border>
    <border>
      <left/>
      <right style="dotted">
        <color theme="2" tint="-0.749961851863155"/>
      </right>
      <top/>
      <bottom style="dotted">
        <color theme="2" tint="-0.749961851863155"/>
      </bottom>
      <diagonal/>
    </border>
    <border>
      <left style="dotted">
        <color theme="2" tint="-0.749961851863155"/>
      </left>
      <right/>
      <top/>
      <bottom style="dotted">
        <color theme="2" tint="-0.749961851863155"/>
      </bottom>
      <diagonal/>
    </border>
    <border>
      <left/>
      <right style="thin">
        <color theme="2" tint="-0.749961851863155"/>
      </right>
      <top/>
      <bottom style="dotted">
        <color theme="2" tint="-0.7499618518631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theme="2" tint="-0.749961851863155"/>
      </right>
      <top style="medium">
        <color indexed="64"/>
      </top>
      <bottom style="medium">
        <color indexed="64"/>
      </bottom>
      <diagonal/>
    </border>
    <border>
      <left style="thin">
        <color theme="2" tint="-0.749961851863155"/>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dotted">
        <color theme="2" tint="-0.749961851863155"/>
      </right>
      <top style="medium">
        <color indexed="64"/>
      </top>
      <bottom style="dotted">
        <color theme="2" tint="-0.749961851863155"/>
      </bottom>
      <diagonal/>
    </border>
    <border>
      <left style="dotted">
        <color theme="2" tint="-0.749961851863155"/>
      </left>
      <right/>
      <top style="medium">
        <color indexed="64"/>
      </top>
      <bottom style="dotted">
        <color theme="2" tint="-0.749961851863155"/>
      </bottom>
      <diagonal/>
    </border>
    <border>
      <left/>
      <right style="medium">
        <color indexed="64"/>
      </right>
      <top style="medium">
        <color indexed="64"/>
      </top>
      <bottom style="dotted">
        <color theme="2" tint="-0.749961851863155"/>
      </bottom>
      <diagonal/>
    </border>
    <border>
      <left style="medium">
        <color indexed="64"/>
      </left>
      <right/>
      <top/>
      <bottom/>
      <diagonal/>
    </border>
    <border>
      <left/>
      <right style="medium">
        <color indexed="64"/>
      </right>
      <top/>
      <bottom style="thin">
        <color theme="2" tint="-0.749961851863155"/>
      </bottom>
      <diagonal/>
    </border>
    <border>
      <left style="thin">
        <color theme="2" tint="-0.749961851863155"/>
      </left>
      <right/>
      <top style="thin">
        <color theme="2" tint="-0.749961851863155"/>
      </top>
      <bottom style="medium">
        <color indexed="64"/>
      </bottom>
      <diagonal/>
    </border>
    <border>
      <left/>
      <right/>
      <top style="thin">
        <color theme="2" tint="-0.749961851863155"/>
      </top>
      <bottom style="medium">
        <color indexed="64"/>
      </bottom>
      <diagonal/>
    </border>
    <border>
      <left/>
      <right style="thin">
        <color theme="2" tint="-0.749961851863155"/>
      </right>
      <top style="thin">
        <color theme="2" tint="-0.749961851863155"/>
      </top>
      <bottom style="medium">
        <color indexed="64"/>
      </bottom>
      <diagonal/>
    </border>
    <border>
      <left/>
      <right style="medium">
        <color indexed="64"/>
      </right>
      <top style="thin">
        <color theme="2" tint="-0.749961851863155"/>
      </top>
      <bottom style="medium">
        <color indexed="64"/>
      </bottom>
      <diagonal/>
    </border>
    <border>
      <left style="thin">
        <color theme="2" tint="-0.749961851863155"/>
      </left>
      <right/>
      <top style="medium">
        <color indexed="64"/>
      </top>
      <bottom style="thin">
        <color theme="2" tint="-0.749961851863155"/>
      </bottom>
      <diagonal/>
    </border>
    <border>
      <left/>
      <right/>
      <top style="medium">
        <color indexed="64"/>
      </top>
      <bottom style="thin">
        <color theme="2" tint="-0.749961851863155"/>
      </bottom>
      <diagonal/>
    </border>
    <border>
      <left/>
      <right style="medium">
        <color indexed="64"/>
      </right>
      <top style="medium">
        <color indexed="64"/>
      </top>
      <bottom style="thin">
        <color theme="2" tint="-0.749961851863155"/>
      </bottom>
      <diagonal/>
    </border>
    <border>
      <left/>
      <right style="medium">
        <color indexed="64"/>
      </right>
      <top/>
      <bottom/>
      <diagonal/>
    </border>
    <border>
      <left style="dotted">
        <color theme="2" tint="-0.749961851863155"/>
      </left>
      <right/>
      <top style="medium">
        <color indexed="64"/>
      </top>
      <bottom style="thin">
        <color theme="2" tint="-0.749961851863155"/>
      </bottom>
      <diagonal/>
    </border>
    <border>
      <left/>
      <right style="thin">
        <color theme="2" tint="-0.749961851863155"/>
      </right>
      <top style="medium">
        <color indexed="64"/>
      </top>
      <bottom style="thin">
        <color theme="2" tint="-0.749961851863155"/>
      </bottom>
      <diagonal/>
    </border>
    <border>
      <left/>
      <right style="medium">
        <color indexed="64"/>
      </right>
      <top style="thin">
        <color theme="2" tint="-0.749961851863155"/>
      </top>
      <bottom style="thin">
        <color theme="2" tint="-0.749961851863155"/>
      </bottom>
      <diagonal/>
    </border>
    <border>
      <left style="thin">
        <color theme="2" tint="-0.749961851863155"/>
      </left>
      <right style="medium">
        <color indexed="64"/>
      </right>
      <top style="thin">
        <color theme="2" tint="-0.749961851863155"/>
      </top>
      <bottom style="thin">
        <color theme="2" tint="-0.749961851863155"/>
      </bottom>
      <diagonal/>
    </border>
    <border>
      <left style="dotted">
        <color theme="2" tint="-0.749961851863155"/>
      </left>
      <right/>
      <top style="thin">
        <color theme="2" tint="-0.749961851863155"/>
      </top>
      <bottom style="medium">
        <color indexed="64"/>
      </bottom>
      <diagonal/>
    </border>
    <border>
      <left style="thin">
        <color theme="2" tint="-0.749961851863155"/>
      </left>
      <right style="medium">
        <color indexed="64"/>
      </right>
      <top style="thin">
        <color theme="2" tint="-0.749961851863155"/>
      </top>
      <bottom style="medium">
        <color indexed="64"/>
      </bottom>
      <diagonal/>
    </border>
    <border>
      <left style="medium">
        <color indexed="64"/>
      </left>
      <right style="thin">
        <color theme="2" tint="-0.749961851863155"/>
      </right>
      <top style="medium">
        <color indexed="64"/>
      </top>
      <bottom style="thin">
        <color theme="2" tint="-0.749961851863155"/>
      </bottom>
      <diagonal/>
    </border>
    <border>
      <left style="thin">
        <color theme="2" tint="-0.749961851863155"/>
      </left>
      <right style="thin">
        <color theme="2" tint="-0.749961851863155"/>
      </right>
      <top style="medium">
        <color indexed="64"/>
      </top>
      <bottom style="thin">
        <color theme="2" tint="-0.749961851863155"/>
      </bottom>
      <diagonal/>
    </border>
    <border>
      <left style="thin">
        <color theme="2" tint="-0.749961851863155"/>
      </left>
      <right style="medium">
        <color indexed="64"/>
      </right>
      <top style="medium">
        <color indexed="64"/>
      </top>
      <bottom style="thin">
        <color theme="2" tint="-0.749961851863155"/>
      </bottom>
      <diagonal/>
    </border>
    <border>
      <left style="medium">
        <color indexed="64"/>
      </left>
      <right style="thin">
        <color theme="2" tint="-0.749961851863155"/>
      </right>
      <top style="thin">
        <color theme="2" tint="-0.749961851863155"/>
      </top>
      <bottom style="thin">
        <color theme="2" tint="-0.749961851863155"/>
      </bottom>
      <diagonal/>
    </border>
    <border>
      <left/>
      <right style="medium">
        <color indexed="64"/>
      </right>
      <top style="dotted">
        <color theme="2" tint="-0.749961851863155"/>
      </top>
      <bottom style="dotted">
        <color theme="2" tint="-0.749961851863155"/>
      </bottom>
      <diagonal/>
    </border>
    <border>
      <left style="medium">
        <color indexed="64"/>
      </left>
      <right style="thin">
        <color theme="2" tint="-0.749961851863155"/>
      </right>
      <top style="thin">
        <color theme="2" tint="-0.749961851863155"/>
      </top>
      <bottom style="medium">
        <color indexed="64"/>
      </bottom>
      <diagonal/>
    </border>
    <border>
      <left style="thin">
        <color theme="2" tint="-0.749961851863155"/>
      </left>
      <right style="thin">
        <color theme="2" tint="-0.749961851863155"/>
      </right>
      <top style="thin">
        <color theme="2" tint="-0.749961851863155"/>
      </top>
      <bottom style="medium">
        <color indexed="64"/>
      </bottom>
      <diagonal/>
    </border>
    <border>
      <left style="thin">
        <color theme="2" tint="-0.749961851863155"/>
      </left>
      <right/>
      <top style="dotted">
        <color theme="2" tint="-0.749961851863155"/>
      </top>
      <bottom style="medium">
        <color indexed="64"/>
      </bottom>
      <diagonal/>
    </border>
    <border>
      <left/>
      <right/>
      <top style="dotted">
        <color theme="2" tint="-0.749961851863155"/>
      </top>
      <bottom style="medium">
        <color indexed="64"/>
      </bottom>
      <diagonal/>
    </border>
    <border>
      <left/>
      <right style="medium">
        <color indexed="64"/>
      </right>
      <top style="dotted">
        <color theme="2" tint="-0.749961851863155"/>
      </top>
      <bottom style="medium">
        <color indexed="64"/>
      </bottom>
      <diagonal/>
    </border>
    <border>
      <left style="medium">
        <color indexed="64"/>
      </left>
      <right style="thin">
        <color theme="2" tint="-0.749961851863155"/>
      </right>
      <top style="medium">
        <color indexed="64"/>
      </top>
      <bottom style="thin">
        <color indexed="64"/>
      </bottom>
      <diagonal/>
    </border>
    <border>
      <left style="thin">
        <color theme="2" tint="-0.749961851863155"/>
      </left>
      <right style="thin">
        <color theme="2" tint="-0.749961851863155"/>
      </right>
      <top style="medium">
        <color indexed="64"/>
      </top>
      <bottom style="thin">
        <color indexed="64"/>
      </bottom>
      <diagonal/>
    </border>
    <border>
      <left style="thin">
        <color theme="2" tint="-0.749961851863155"/>
      </left>
      <right style="medium">
        <color indexed="64"/>
      </right>
      <top style="medium">
        <color indexed="64"/>
      </top>
      <bottom style="thin">
        <color indexed="64"/>
      </bottom>
      <diagonal/>
    </border>
    <border>
      <left style="medium">
        <color indexed="64"/>
      </left>
      <right style="thin">
        <color theme="2" tint="-0.749961851863155"/>
      </right>
      <top/>
      <bottom style="hair">
        <color theme="2" tint="-0.749961851863155"/>
      </bottom>
      <diagonal/>
    </border>
    <border>
      <left style="thin">
        <color theme="2" tint="-0.749961851863155"/>
      </left>
      <right style="medium">
        <color indexed="64"/>
      </right>
      <top/>
      <bottom style="hair">
        <color theme="2" tint="-0.749961851863155"/>
      </bottom>
      <diagonal/>
    </border>
    <border>
      <left style="medium">
        <color indexed="64"/>
      </left>
      <right style="thin">
        <color theme="2" tint="-0.749961851863155"/>
      </right>
      <top style="hair">
        <color theme="2" tint="-0.749961851863155"/>
      </top>
      <bottom style="hair">
        <color theme="2" tint="-0.749961851863155"/>
      </bottom>
      <diagonal/>
    </border>
    <border>
      <left style="thin">
        <color theme="2" tint="-0.749961851863155"/>
      </left>
      <right style="medium">
        <color indexed="64"/>
      </right>
      <top style="hair">
        <color theme="2" tint="-0.749961851863155"/>
      </top>
      <bottom style="hair">
        <color theme="2" tint="-0.749961851863155"/>
      </bottom>
      <diagonal/>
    </border>
    <border>
      <left style="medium">
        <color indexed="64"/>
      </left>
      <right style="thin">
        <color theme="2" tint="-0.749961851863155"/>
      </right>
      <top style="hair">
        <color theme="2" tint="-0.749961851863155"/>
      </top>
      <bottom style="medium">
        <color indexed="64"/>
      </bottom>
      <diagonal/>
    </border>
    <border>
      <left style="thin">
        <color theme="2" tint="-0.749961851863155"/>
      </left>
      <right style="thin">
        <color theme="2" tint="-0.749961851863155"/>
      </right>
      <top style="hair">
        <color theme="2" tint="-0.749961851863155"/>
      </top>
      <bottom style="medium">
        <color indexed="64"/>
      </bottom>
      <diagonal/>
    </border>
    <border>
      <left style="thin">
        <color theme="2" tint="-0.749961851863155"/>
      </left>
      <right style="medium">
        <color indexed="64"/>
      </right>
      <top style="hair">
        <color theme="2" tint="-0.749961851863155"/>
      </top>
      <bottom style="medium">
        <color indexed="64"/>
      </bottom>
      <diagonal/>
    </border>
    <border>
      <left style="thin">
        <color theme="2" tint="-0.749961851863155"/>
      </left>
      <right/>
      <top style="hair">
        <color theme="2" tint="-0.749961851863155"/>
      </top>
      <bottom style="hair">
        <color theme="2" tint="-0.749961851863155"/>
      </bottom>
      <diagonal/>
    </border>
    <border>
      <left/>
      <right/>
      <top style="hair">
        <color theme="2" tint="-0.749961851863155"/>
      </top>
      <bottom style="hair">
        <color theme="2" tint="-0.749961851863155"/>
      </bottom>
      <diagonal/>
    </border>
    <border>
      <left/>
      <right style="thin">
        <color theme="2" tint="-0.749961851863155"/>
      </right>
      <top style="hair">
        <color theme="2" tint="-0.749961851863155"/>
      </top>
      <bottom style="hair">
        <color theme="2" tint="-0.749961851863155"/>
      </bottom>
      <diagonal/>
    </border>
    <border>
      <left/>
      <right style="medium">
        <color indexed="64"/>
      </right>
      <top style="hair">
        <color theme="2" tint="-0.749961851863155"/>
      </top>
      <bottom style="hair">
        <color theme="2" tint="-0.749961851863155"/>
      </bottom>
      <diagonal/>
    </border>
    <border>
      <left style="medium">
        <color indexed="64"/>
      </left>
      <right/>
      <top style="hair">
        <color theme="2" tint="-0.749961851863155"/>
      </top>
      <bottom style="hair">
        <color theme="2" tint="-0.749961851863155"/>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style="medium">
        <color theme="0" tint="-0.24994659260841701"/>
      </left>
      <right style="medium">
        <color theme="0" tint="-0.24994659260841701"/>
      </right>
      <top style="medium">
        <color theme="0" tint="-0.24994659260841701"/>
      </top>
      <bottom/>
      <diagonal/>
    </border>
    <border>
      <left style="medium">
        <color theme="0" tint="-0.24994659260841701"/>
      </left>
      <right style="medium">
        <color theme="0" tint="-0.24994659260841701"/>
      </right>
      <top/>
      <bottom/>
      <diagonal/>
    </border>
    <border>
      <left style="medium">
        <color theme="0" tint="-0.24994659260841701"/>
      </left>
      <right style="medium">
        <color theme="0" tint="-0.24994659260841701"/>
      </right>
      <top/>
      <bottom style="medium">
        <color theme="0" tint="-0.2499465926084170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4">
    <xf numFmtId="0" fontId="0" fillId="0" borderId="0">
      <alignment vertical="center"/>
    </xf>
    <xf numFmtId="38" fontId="8" fillId="0" borderId="0" applyFont="0" applyFill="0" applyBorder="0" applyAlignment="0" applyProtection="0">
      <alignment vertical="center"/>
    </xf>
    <xf numFmtId="0" fontId="20" fillId="0" borderId="0">
      <alignment vertical="center"/>
    </xf>
    <xf numFmtId="0" fontId="28" fillId="0" borderId="0" applyNumberFormat="0" applyFill="0" applyBorder="0" applyAlignment="0" applyProtection="0">
      <alignment vertical="center"/>
    </xf>
  </cellStyleXfs>
  <cellXfs count="370">
    <xf numFmtId="0" fontId="0" fillId="0" borderId="0" xfId="0">
      <alignment vertical="center"/>
    </xf>
    <xf numFmtId="0" fontId="2" fillId="0" borderId="0" xfId="0" applyFont="1">
      <alignment vertical="center"/>
    </xf>
    <xf numFmtId="0" fontId="4" fillId="0" borderId="0" xfId="0" applyFont="1">
      <alignment vertical="center"/>
    </xf>
    <xf numFmtId="0" fontId="7" fillId="0" borderId="0" xfId="0" applyFont="1">
      <alignment vertical="center"/>
    </xf>
    <xf numFmtId="0" fontId="2" fillId="0" borderId="0" xfId="0" applyFont="1" applyAlignment="1">
      <alignment horizontal="left" vertical="center"/>
    </xf>
    <xf numFmtId="0" fontId="10" fillId="0" borderId="0" xfId="0" applyFont="1">
      <alignment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2" fillId="0" borderId="45" xfId="0" applyFont="1" applyBorder="1">
      <alignment vertical="center"/>
    </xf>
    <xf numFmtId="0" fontId="2" fillId="0" borderId="46" xfId="0" quotePrefix="1" applyFont="1" applyBorder="1" applyAlignment="1">
      <alignment horizontal="center" vertical="center"/>
    </xf>
    <xf numFmtId="0" fontId="2" fillId="0" borderId="51" xfId="0" applyFont="1" applyBorder="1">
      <alignment vertical="center"/>
    </xf>
    <xf numFmtId="0" fontId="2" fillId="0" borderId="54" xfId="0" applyFont="1" applyBorder="1">
      <alignment vertical="center"/>
    </xf>
    <xf numFmtId="0" fontId="3" fillId="2" borderId="65" xfId="0" applyFont="1" applyFill="1" applyBorder="1" applyAlignment="1">
      <alignment horizontal="center" vertical="center"/>
    </xf>
    <xf numFmtId="0" fontId="3" fillId="2" borderId="66" xfId="0" applyFont="1" applyFill="1" applyBorder="1" applyAlignment="1">
      <alignment horizontal="center" vertical="center"/>
    </xf>
    <xf numFmtId="0" fontId="3" fillId="2" borderId="67" xfId="0" applyFont="1" applyFill="1" applyBorder="1" applyAlignment="1">
      <alignment horizontal="center" vertical="center"/>
    </xf>
    <xf numFmtId="0" fontId="3" fillId="2" borderId="71" xfId="0" applyFont="1" applyFill="1" applyBorder="1" applyAlignment="1">
      <alignment horizontal="center" vertical="center"/>
    </xf>
    <xf numFmtId="0" fontId="3" fillId="2" borderId="72" xfId="0" applyFont="1" applyFill="1" applyBorder="1" applyAlignment="1">
      <alignment horizontal="center" vertical="center"/>
    </xf>
    <xf numFmtId="0" fontId="3" fillId="2" borderId="74" xfId="0" applyFont="1" applyFill="1" applyBorder="1" applyAlignment="1">
      <alignment horizontal="center" vertical="center"/>
    </xf>
    <xf numFmtId="0" fontId="2" fillId="0" borderId="0" xfId="0" applyFont="1" applyAlignment="1">
      <alignment horizontal="righ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horizontal="right" vertical="center"/>
    </xf>
    <xf numFmtId="0" fontId="13" fillId="0" borderId="0" xfId="0" applyFont="1" applyAlignment="1">
      <alignment horizontal="center" vertical="center"/>
    </xf>
    <xf numFmtId="0" fontId="22" fillId="0" borderId="0" xfId="0" applyFont="1">
      <alignment vertical="center"/>
    </xf>
    <xf numFmtId="0" fontId="21" fillId="0" borderId="0" xfId="0" applyFont="1">
      <alignment vertical="center"/>
    </xf>
    <xf numFmtId="0" fontId="2" fillId="0" borderId="35" xfId="0" applyFont="1" applyBorder="1">
      <alignment vertical="center"/>
    </xf>
    <xf numFmtId="0" fontId="2" fillId="0" borderId="33" xfId="0" quotePrefix="1" applyFont="1" applyBorder="1" applyAlignment="1">
      <alignment horizontal="center" vertical="center"/>
    </xf>
    <xf numFmtId="0" fontId="25" fillId="5" borderId="0" xfId="0" applyFont="1" applyFill="1" applyAlignment="1">
      <alignment horizontal="center" vertical="center"/>
    </xf>
    <xf numFmtId="0" fontId="22" fillId="5" borderId="0" xfId="0" applyFont="1" applyFill="1">
      <alignment vertical="center"/>
    </xf>
    <xf numFmtId="0" fontId="22" fillId="11" borderId="0" xfId="0" applyFont="1" applyFill="1">
      <alignment vertical="center"/>
    </xf>
    <xf numFmtId="0" fontId="22" fillId="13" borderId="0" xfId="0" applyFont="1" applyFill="1">
      <alignment vertical="center"/>
    </xf>
    <xf numFmtId="0" fontId="34" fillId="0" borderId="0" xfId="0" applyFont="1" applyAlignment="1">
      <alignment horizontal="center" vertical="center"/>
    </xf>
    <xf numFmtId="0" fontId="35" fillId="0" borderId="0" xfId="0" applyFont="1">
      <alignment vertical="center"/>
    </xf>
    <xf numFmtId="0" fontId="32" fillId="0" borderId="0" xfId="0" applyFont="1" applyAlignment="1">
      <alignment horizontal="justify" vertical="center" wrapText="1"/>
    </xf>
    <xf numFmtId="0" fontId="38" fillId="0" borderId="0" xfId="0" applyFont="1" applyAlignment="1">
      <alignment horizontal="center" vertical="center"/>
    </xf>
    <xf numFmtId="0" fontId="22" fillId="0" borderId="0" xfId="0" applyFont="1" applyAlignment="1">
      <alignment horizontal="center" vertical="center"/>
    </xf>
    <xf numFmtId="0" fontId="32" fillId="0" borderId="106" xfId="0" applyFont="1" applyBorder="1" applyAlignment="1">
      <alignment horizontal="justify" vertical="center" wrapText="1"/>
    </xf>
    <xf numFmtId="0" fontId="37" fillId="0" borderId="106" xfId="0" applyFont="1" applyBorder="1" applyAlignment="1">
      <alignment horizontal="justify" vertical="center" wrapText="1"/>
    </xf>
    <xf numFmtId="0" fontId="36" fillId="0" borderId="106" xfId="0" applyFont="1" applyBorder="1" applyAlignment="1">
      <alignment horizontal="justify" vertical="center" wrapText="1"/>
    </xf>
    <xf numFmtId="0" fontId="32" fillId="0" borderId="107" xfId="0" applyFont="1" applyBorder="1" applyAlignment="1">
      <alignment horizontal="justify" vertical="center" wrapText="1"/>
    </xf>
    <xf numFmtId="0" fontId="25" fillId="11" borderId="105" xfId="0" applyFont="1" applyFill="1" applyBorder="1" applyAlignment="1">
      <alignment horizontal="justify" vertical="center" wrapText="1"/>
    </xf>
    <xf numFmtId="0" fontId="25" fillId="11" borderId="106" xfId="0" applyFont="1" applyFill="1" applyBorder="1" applyAlignment="1">
      <alignment horizontal="justify" vertical="center" wrapText="1"/>
    </xf>
    <xf numFmtId="0" fontId="17" fillId="0" borderId="0" xfId="0" applyFont="1" applyAlignment="1">
      <alignment horizontal="left" vertical="center"/>
    </xf>
    <xf numFmtId="0" fontId="39" fillId="0" borderId="0" xfId="0" applyFont="1" applyAlignment="1">
      <alignment horizontal="left" vertical="center"/>
    </xf>
    <xf numFmtId="0" fontId="40" fillId="0" borderId="0" xfId="0" applyFont="1" applyAlignment="1">
      <alignment horizontal="left" vertical="center"/>
    </xf>
    <xf numFmtId="0" fontId="41" fillId="0" borderId="0" xfId="0" applyFont="1" applyAlignment="1">
      <alignment horizontal="left" vertical="center"/>
    </xf>
    <xf numFmtId="0" fontId="2" fillId="0" borderId="111" xfId="0" applyFont="1" applyBorder="1">
      <alignment vertical="center"/>
    </xf>
    <xf numFmtId="0" fontId="0" fillId="0" borderId="112" xfId="0" applyBorder="1">
      <alignment vertical="center"/>
    </xf>
    <xf numFmtId="0" fontId="0" fillId="0" borderId="113" xfId="0" applyBorder="1">
      <alignment vertical="center"/>
    </xf>
    <xf numFmtId="0" fontId="22" fillId="0" borderId="115" xfId="0" applyFont="1" applyBorder="1">
      <alignment vertical="center"/>
    </xf>
    <xf numFmtId="0" fontId="22" fillId="0" borderId="116" xfId="0" applyFont="1" applyBorder="1">
      <alignment vertical="center"/>
    </xf>
    <xf numFmtId="0" fontId="22" fillId="0" borderId="114" xfId="0" applyFont="1" applyBorder="1" applyProtection="1">
      <alignment vertical="center"/>
      <protection locked="0"/>
    </xf>
    <xf numFmtId="0" fontId="22" fillId="0" borderId="115" xfId="0" applyFont="1" applyBorder="1" applyProtection="1">
      <alignment vertical="center"/>
      <protection locked="0"/>
    </xf>
    <xf numFmtId="0" fontId="42" fillId="15" borderId="0" xfId="0" applyFont="1" applyFill="1">
      <alignment vertical="center"/>
    </xf>
    <xf numFmtId="0" fontId="0" fillId="0" borderId="0" xfId="0" quotePrefix="1">
      <alignment vertical="center"/>
    </xf>
    <xf numFmtId="0" fontId="43" fillId="0" borderId="0" xfId="0" applyFont="1">
      <alignment vertical="center"/>
    </xf>
    <xf numFmtId="0" fontId="44" fillId="0" borderId="0" xfId="3" applyFont="1">
      <alignment vertical="center"/>
    </xf>
    <xf numFmtId="0" fontId="45" fillId="0" borderId="0" xfId="0" applyFont="1">
      <alignment vertical="center"/>
    </xf>
    <xf numFmtId="0" fontId="7" fillId="0" borderId="51" xfId="0" applyFont="1" applyBorder="1">
      <alignment vertical="center"/>
    </xf>
    <xf numFmtId="0" fontId="0" fillId="0" borderId="51" xfId="0" applyBorder="1">
      <alignment vertical="center"/>
    </xf>
    <xf numFmtId="0" fontId="2" fillId="14" borderId="10" xfId="0" applyFont="1" applyFill="1" applyBorder="1" applyAlignment="1">
      <alignment horizontal="center" vertical="center"/>
    </xf>
    <xf numFmtId="0" fontId="2" fillId="14" borderId="11" xfId="0" applyFont="1" applyFill="1" applyBorder="1" applyAlignment="1">
      <alignment horizontal="center" vertical="center"/>
    </xf>
    <xf numFmtId="0" fontId="2" fillId="14" borderId="12" xfId="0" applyFont="1" applyFill="1" applyBorder="1" applyAlignment="1">
      <alignment horizontal="center" vertical="center"/>
    </xf>
    <xf numFmtId="0" fontId="2" fillId="0" borderId="1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12" xfId="0" applyFont="1" applyBorder="1" applyAlignment="1" applyProtection="1">
      <alignment horizontal="left" vertical="center"/>
      <protection locked="0"/>
    </xf>
    <xf numFmtId="0" fontId="7" fillId="0" borderId="0" xfId="0" applyFont="1" applyAlignment="1">
      <alignment horizontal="left" vertical="center"/>
    </xf>
    <xf numFmtId="0" fontId="14" fillId="3" borderId="32" xfId="0" applyFont="1" applyFill="1" applyBorder="1" applyAlignment="1">
      <alignment horizontal="center" vertical="center"/>
    </xf>
    <xf numFmtId="0" fontId="14" fillId="3" borderId="33" xfId="0" applyFont="1" applyFill="1" applyBorder="1" applyAlignment="1">
      <alignment horizontal="center" vertical="center"/>
    </xf>
    <xf numFmtId="0" fontId="14" fillId="3" borderId="34" xfId="0" applyFont="1" applyFill="1" applyBorder="1" applyAlignment="1">
      <alignment horizontal="center" vertical="center"/>
    </xf>
    <xf numFmtId="0" fontId="2" fillId="0" borderId="35" xfId="0" applyFont="1" applyBorder="1" applyAlignment="1" applyProtection="1">
      <alignment horizontal="left" vertical="center"/>
      <protection locked="0"/>
    </xf>
    <xf numFmtId="0" fontId="2" fillId="0" borderId="33" xfId="0" applyFont="1" applyBorder="1" applyAlignment="1" applyProtection="1">
      <alignment horizontal="left" vertical="center"/>
      <protection locked="0"/>
    </xf>
    <xf numFmtId="0" fontId="2" fillId="0" borderId="34" xfId="0" applyFont="1" applyBorder="1" applyAlignment="1" applyProtection="1">
      <alignment horizontal="left" vertical="center"/>
      <protection locked="0"/>
    </xf>
    <xf numFmtId="0" fontId="14" fillId="3" borderId="36" xfId="0" applyFont="1" applyFill="1" applyBorder="1" applyAlignment="1">
      <alignment horizontal="center" vertical="center"/>
    </xf>
    <xf numFmtId="0" fontId="14" fillId="3" borderId="37" xfId="0" applyFont="1" applyFill="1" applyBorder="1" applyAlignment="1">
      <alignment horizontal="center" vertical="center"/>
    </xf>
    <xf numFmtId="0" fontId="14" fillId="3" borderId="38" xfId="0" applyFont="1" applyFill="1" applyBorder="1" applyAlignment="1">
      <alignment horizontal="center" vertical="center"/>
    </xf>
    <xf numFmtId="0" fontId="14" fillId="3" borderId="43" xfId="0" applyFont="1" applyFill="1" applyBorder="1" applyAlignment="1">
      <alignment horizontal="center" vertical="center"/>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2" fillId="0" borderId="36" xfId="0" applyFont="1" applyBorder="1" applyAlignment="1" applyProtection="1">
      <alignment horizontal="left" vertical="center"/>
      <protection locked="0"/>
    </xf>
    <xf numFmtId="0" fontId="2" fillId="0" borderId="37" xfId="0" applyFont="1" applyBorder="1" applyAlignment="1" applyProtection="1">
      <alignment horizontal="left" vertical="center"/>
      <protection locked="0"/>
    </xf>
    <xf numFmtId="0" fontId="2" fillId="0" borderId="39" xfId="0" applyFont="1" applyBorder="1" applyAlignment="1" applyProtection="1">
      <alignment horizontal="left" vertical="center"/>
      <protection locked="0"/>
    </xf>
    <xf numFmtId="0" fontId="2" fillId="0" borderId="43" xfId="0" applyFont="1" applyBorder="1" applyAlignment="1" applyProtection="1">
      <alignment horizontal="left" vertical="center"/>
      <protection locked="0"/>
    </xf>
    <xf numFmtId="0" fontId="2" fillId="0" borderId="41" xfId="0" applyFont="1" applyBorder="1" applyAlignment="1" applyProtection="1">
      <alignment horizontal="left" vertical="center"/>
      <protection locked="0"/>
    </xf>
    <xf numFmtId="0" fontId="2" fillId="0" borderId="44" xfId="0" applyFont="1" applyBorder="1" applyAlignment="1" applyProtection="1">
      <alignment horizontal="left" vertical="center"/>
      <protection locked="0"/>
    </xf>
    <xf numFmtId="0" fontId="14" fillId="3" borderId="40" xfId="0" applyFont="1" applyFill="1" applyBorder="1" applyAlignment="1">
      <alignment horizontal="center" vertical="center"/>
    </xf>
    <xf numFmtId="0" fontId="2" fillId="0" borderId="42" xfId="0" applyFont="1" applyBorder="1" applyAlignment="1" applyProtection="1">
      <alignment horizontal="left" vertical="center"/>
      <protection locked="0"/>
    </xf>
    <xf numFmtId="0" fontId="2" fillId="0" borderId="61" xfId="0" applyFont="1" applyBorder="1" applyAlignment="1" applyProtection="1">
      <alignment horizontal="left" vertical="center"/>
      <protection locked="0"/>
    </xf>
    <xf numFmtId="0" fontId="2" fillId="0" borderId="62" xfId="0" applyFont="1" applyBorder="1" applyAlignment="1" applyProtection="1">
      <alignment horizontal="left" vertical="center"/>
      <protection locked="0"/>
    </xf>
    <xf numFmtId="0" fontId="2" fillId="0" borderId="63" xfId="0" applyFont="1" applyBorder="1" applyAlignment="1" applyProtection="1">
      <alignment horizontal="left" vertical="center"/>
      <protection locked="0"/>
    </xf>
    <xf numFmtId="0" fontId="14" fillId="3" borderId="61" xfId="0" applyFont="1" applyFill="1" applyBorder="1" applyAlignment="1">
      <alignment horizontal="center" vertical="center"/>
    </xf>
    <xf numFmtId="0" fontId="14" fillId="3" borderId="62" xfId="0" applyFont="1" applyFill="1" applyBorder="1" applyAlignment="1">
      <alignment horizontal="center" vertical="center"/>
    </xf>
    <xf numFmtId="0" fontId="14" fillId="3" borderId="63" xfId="0" applyFont="1" applyFill="1" applyBorder="1" applyAlignment="1">
      <alignment horizontal="center" vertical="center"/>
    </xf>
    <xf numFmtId="0" fontId="2" fillId="0" borderId="64" xfId="0" applyFont="1" applyBorder="1" applyAlignment="1" applyProtection="1">
      <alignment horizontal="left" vertical="center"/>
      <protection locked="0"/>
    </xf>
    <xf numFmtId="0" fontId="2" fillId="3" borderId="8" xfId="0" applyFont="1" applyFill="1" applyBorder="1" applyAlignment="1">
      <alignment horizontal="center" vertical="center"/>
    </xf>
    <xf numFmtId="0" fontId="2" fillId="3" borderId="0" xfId="0" applyFont="1" applyFill="1" applyAlignment="1">
      <alignment horizontal="center" vertical="center"/>
    </xf>
    <xf numFmtId="0" fontId="2" fillId="3" borderId="9" xfId="0" applyFont="1" applyFill="1" applyBorder="1" applyAlignment="1">
      <alignment horizontal="center" vertical="center"/>
    </xf>
    <xf numFmtId="0" fontId="2" fillId="0" borderId="8" xfId="0"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2" fillId="0" borderId="9" xfId="0" applyFont="1" applyBorder="1" applyAlignment="1" applyProtection="1">
      <alignment horizontal="left" vertical="center"/>
      <protection locked="0"/>
    </xf>
    <xf numFmtId="0" fontId="14" fillId="3" borderId="50" xfId="0" applyFont="1" applyFill="1" applyBorder="1" applyAlignment="1">
      <alignment horizontal="center" vertical="center"/>
    </xf>
    <xf numFmtId="0" fontId="14" fillId="3" borderId="51" xfId="0" applyFont="1" applyFill="1" applyBorder="1" applyAlignment="1">
      <alignment horizontal="center" vertical="center"/>
    </xf>
    <xf numFmtId="0" fontId="14" fillId="3" borderId="52" xfId="0" applyFont="1" applyFill="1" applyBorder="1" applyAlignment="1">
      <alignment horizontal="center" vertical="center"/>
    </xf>
    <xf numFmtId="0" fontId="2" fillId="0" borderId="53" xfId="0" applyFont="1" applyBorder="1" applyAlignment="1" applyProtection="1">
      <alignment horizontal="left" vertical="center"/>
      <protection locked="0"/>
    </xf>
    <xf numFmtId="0" fontId="2" fillId="0" borderId="51" xfId="0" applyFont="1" applyBorder="1" applyAlignment="1" applyProtection="1">
      <alignment horizontal="left" vertical="center"/>
      <protection locked="0"/>
    </xf>
    <xf numFmtId="0" fontId="2" fillId="0" borderId="54" xfId="0" applyFont="1" applyBorder="1" applyAlignment="1" applyProtection="1">
      <alignment horizontal="left" vertical="center"/>
      <protection locked="0"/>
    </xf>
    <xf numFmtId="0" fontId="14" fillId="3" borderId="55" xfId="0" applyFont="1" applyFill="1" applyBorder="1" applyAlignment="1">
      <alignment horizontal="center" vertical="center"/>
    </xf>
    <xf numFmtId="0" fontId="14" fillId="3" borderId="59" xfId="0" applyFont="1" applyFill="1" applyBorder="1" applyAlignment="1">
      <alignment horizontal="center" vertical="center"/>
    </xf>
    <xf numFmtId="0" fontId="14" fillId="3" borderId="0" xfId="0" applyFont="1" applyFill="1" applyAlignment="1">
      <alignment horizontal="center" vertical="center"/>
    </xf>
    <xf numFmtId="0" fontId="14" fillId="3" borderId="9" xfId="0" applyFont="1" applyFill="1" applyBorder="1" applyAlignment="1">
      <alignment horizontal="center" vertical="center"/>
    </xf>
    <xf numFmtId="49" fontId="2" fillId="0" borderId="33" xfId="0" applyNumberFormat="1" applyFont="1" applyBorder="1" applyAlignment="1" applyProtection="1">
      <alignment horizontal="center" vertical="center"/>
      <protection locked="0"/>
    </xf>
    <xf numFmtId="49" fontId="2" fillId="0" borderId="33" xfId="0" quotePrefix="1" applyNumberFormat="1" applyFont="1" applyBorder="1" applyAlignment="1" applyProtection="1">
      <alignment horizontal="center" vertical="center"/>
      <protection locked="0"/>
    </xf>
    <xf numFmtId="49" fontId="2" fillId="0" borderId="56" xfId="0" applyNumberFormat="1" applyFont="1" applyBorder="1" applyAlignment="1" applyProtection="1">
      <alignment horizontal="center" vertical="center"/>
      <protection locked="0"/>
    </xf>
    <xf numFmtId="0" fontId="2" fillId="2" borderId="57" xfId="0" applyFont="1" applyFill="1" applyBorder="1" applyAlignment="1">
      <alignment horizontal="left" vertical="center"/>
    </xf>
    <xf numFmtId="0" fontId="2" fillId="2" borderId="33" xfId="0" applyFont="1" applyFill="1" applyBorder="1" applyAlignment="1">
      <alignment horizontal="left" vertical="center"/>
    </xf>
    <xf numFmtId="0" fontId="2" fillId="2" borderId="58" xfId="0" applyFont="1" applyFill="1" applyBorder="1" applyAlignment="1">
      <alignment horizontal="left" vertical="center"/>
    </xf>
    <xf numFmtId="0" fontId="2" fillId="0" borderId="60" xfId="0" applyFont="1" applyBorder="1" applyAlignment="1" applyProtection="1">
      <alignment horizontal="left" vertical="center"/>
      <protection locked="0"/>
    </xf>
    <xf numFmtId="0" fontId="9" fillId="5" borderId="0" xfId="0" applyFont="1" applyFill="1" applyAlignment="1">
      <alignment horizontal="center" vertical="center"/>
    </xf>
    <xf numFmtId="0" fontId="9" fillId="0" borderId="0" xfId="0" applyFont="1" applyAlignment="1">
      <alignment horizontal="center" vertical="center"/>
    </xf>
    <xf numFmtId="0" fontId="23" fillId="12" borderId="0" xfId="0" applyFont="1" applyFill="1" applyAlignment="1">
      <alignment horizontal="center" vertical="center"/>
    </xf>
    <xf numFmtId="0" fontId="31" fillId="12" borderId="0" xfId="0" applyFont="1" applyFill="1" applyAlignment="1">
      <alignment horizontal="center" vertical="center"/>
    </xf>
    <xf numFmtId="0" fontId="25" fillId="5" borderId="100" xfId="0" applyFont="1" applyFill="1" applyBorder="1" applyAlignment="1">
      <alignment horizontal="center" vertical="center"/>
    </xf>
    <xf numFmtId="0" fontId="22" fillId="5" borderId="100" xfId="0" applyFont="1" applyFill="1" applyBorder="1" applyAlignment="1">
      <alignment horizontal="center" vertical="center"/>
    </xf>
    <xf numFmtId="176" fontId="26" fillId="5" borderId="100" xfId="2" applyNumberFormat="1" applyFont="1" applyFill="1" applyBorder="1" applyAlignment="1">
      <alignment horizontal="center" vertical="center"/>
    </xf>
    <xf numFmtId="0" fontId="2" fillId="14" borderId="55" xfId="0" applyFont="1" applyFill="1" applyBorder="1" applyAlignment="1">
      <alignment horizontal="center" vertical="center"/>
    </xf>
    <xf numFmtId="0" fontId="2" fillId="14" borderId="37" xfId="0" applyFont="1" applyFill="1" applyBorder="1" applyAlignment="1">
      <alignment horizontal="center" vertical="center"/>
    </xf>
    <xf numFmtId="0" fontId="2" fillId="14" borderId="38" xfId="0" applyFont="1" applyFill="1" applyBorder="1" applyAlignment="1">
      <alignment horizontal="center" vertical="center"/>
    </xf>
    <xf numFmtId="0" fontId="2" fillId="14" borderId="40" xfId="0" applyFont="1" applyFill="1" applyBorder="1" applyAlignment="1">
      <alignment horizontal="center" vertical="center"/>
    </xf>
    <xf numFmtId="0" fontId="2" fillId="14" borderId="41" xfId="0" applyFont="1" applyFill="1" applyBorder="1" applyAlignment="1">
      <alignment horizontal="center" vertical="center"/>
    </xf>
    <xf numFmtId="0" fontId="2" fillId="14" borderId="42" xfId="0" applyFont="1" applyFill="1" applyBorder="1" applyAlignment="1">
      <alignment horizontal="center" vertical="center"/>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41" xfId="0" applyFont="1" applyBorder="1" applyAlignment="1" applyProtection="1">
      <alignment horizontal="left" vertical="center" wrapText="1"/>
      <protection locked="0"/>
    </xf>
    <xf numFmtId="0" fontId="2" fillId="14" borderId="35" xfId="0" applyFont="1" applyFill="1" applyBorder="1" applyAlignment="1">
      <alignment horizontal="center" vertical="center"/>
    </xf>
    <xf numFmtId="0" fontId="2" fillId="14" borderId="33" xfId="0" applyFont="1" applyFill="1" applyBorder="1" applyAlignment="1">
      <alignment horizontal="center" vertical="center"/>
    </xf>
    <xf numFmtId="0" fontId="2" fillId="14" borderId="34" xfId="0" applyFont="1" applyFill="1" applyBorder="1" applyAlignment="1">
      <alignment horizontal="center" vertical="center"/>
    </xf>
    <xf numFmtId="0" fontId="2" fillId="0" borderId="58" xfId="0" applyFont="1" applyBorder="1" applyAlignment="1" applyProtection="1">
      <alignment horizontal="left" vertical="center"/>
      <protection locked="0"/>
    </xf>
    <xf numFmtId="0" fontId="2" fillId="14" borderId="43" xfId="0" applyFont="1" applyFill="1" applyBorder="1" applyAlignment="1">
      <alignment horizontal="center" vertical="center"/>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6" xfId="0" applyFont="1" applyBorder="1">
      <alignment vertical="center"/>
    </xf>
    <xf numFmtId="0" fontId="0" fillId="0" borderId="6" xfId="0" applyBorder="1">
      <alignment vertical="center"/>
    </xf>
    <xf numFmtId="0" fontId="26" fillId="7" borderId="100" xfId="2" applyFont="1" applyFill="1" applyBorder="1" applyAlignment="1" applyProtection="1">
      <alignment horizontal="left" vertical="center"/>
      <protection locked="0"/>
    </xf>
    <xf numFmtId="0" fontId="0" fillId="7" borderId="100" xfId="0" applyFill="1" applyBorder="1" applyProtection="1">
      <alignment vertical="center"/>
      <protection locked="0"/>
    </xf>
    <xf numFmtId="0" fontId="23" fillId="8" borderId="0" xfId="0" applyFont="1" applyFill="1" applyAlignment="1">
      <alignment horizontal="center" vertical="center"/>
    </xf>
    <xf numFmtId="0" fontId="31" fillId="8" borderId="0" xfId="0" applyFont="1" applyFill="1" applyAlignment="1">
      <alignment horizontal="center" vertical="center"/>
    </xf>
    <xf numFmtId="0" fontId="19" fillId="9" borderId="0" xfId="0" applyFont="1" applyFill="1">
      <alignment vertical="center"/>
    </xf>
    <xf numFmtId="0" fontId="20" fillId="9" borderId="0" xfId="0" applyFont="1" applyFill="1">
      <alignment vertical="center"/>
    </xf>
    <xf numFmtId="0" fontId="19" fillId="10" borderId="0" xfId="0" applyFont="1" applyFill="1">
      <alignment vertical="center"/>
    </xf>
    <xf numFmtId="0" fontId="20" fillId="10" borderId="0" xfId="0" applyFont="1" applyFill="1">
      <alignment vertical="center"/>
    </xf>
    <xf numFmtId="0" fontId="20" fillId="10" borderId="68" xfId="0" applyFont="1" applyFill="1" applyBorder="1">
      <alignment vertical="center"/>
    </xf>
    <xf numFmtId="0" fontId="28" fillId="9" borderId="0" xfId="3" applyFill="1">
      <alignment vertical="center"/>
    </xf>
    <xf numFmtId="0" fontId="26" fillId="5" borderId="0" xfId="0" applyFont="1" applyFill="1" applyAlignment="1">
      <alignment horizontal="center" vertical="center" wrapText="1"/>
    </xf>
    <xf numFmtId="0" fontId="0" fillId="0" borderId="0" xfId="0">
      <alignment vertical="center"/>
    </xf>
    <xf numFmtId="0" fontId="2" fillId="7" borderId="50" xfId="0" applyFont="1" applyFill="1" applyBorder="1" applyAlignment="1" applyProtection="1">
      <alignment horizontal="center" vertical="center"/>
      <protection locked="0"/>
    </xf>
    <xf numFmtId="0" fontId="0" fillId="7" borderId="51" xfId="0" applyFill="1" applyBorder="1" applyAlignment="1" applyProtection="1">
      <alignment horizontal="center" vertical="center"/>
      <protection locked="0"/>
    </xf>
    <xf numFmtId="0" fontId="0" fillId="7" borderId="54" xfId="0" applyFill="1" applyBorder="1" applyAlignment="1" applyProtection="1">
      <alignment horizontal="center" vertical="center"/>
      <protection locked="0"/>
    </xf>
    <xf numFmtId="0" fontId="29" fillId="9" borderId="0" xfId="0" applyFont="1" applyFill="1">
      <alignment vertical="center"/>
    </xf>
    <xf numFmtId="0" fontId="30" fillId="9" borderId="0" xfId="0" applyFont="1" applyFill="1">
      <alignment vertical="center"/>
    </xf>
    <xf numFmtId="0" fontId="23" fillId="4" borderId="0" xfId="0" applyFont="1" applyFill="1" applyAlignment="1">
      <alignment horizontal="center" vertical="center"/>
    </xf>
    <xf numFmtId="0" fontId="25" fillId="6" borderId="101" xfId="0" applyFont="1" applyFill="1" applyBorder="1" applyAlignment="1">
      <alignment horizontal="left" vertical="center"/>
    </xf>
    <xf numFmtId="0" fontId="25" fillId="6" borderId="103" xfId="0" applyFont="1" applyFill="1" applyBorder="1" applyAlignment="1">
      <alignment horizontal="left" vertical="center"/>
    </xf>
    <xf numFmtId="0" fontId="0" fillId="0" borderId="103" xfId="0" applyBorder="1">
      <alignment vertical="center"/>
    </xf>
    <xf numFmtId="0" fontId="0" fillId="0" borderId="102" xfId="0" applyBorder="1">
      <alignment vertical="center"/>
    </xf>
    <xf numFmtId="0" fontId="25" fillId="5" borderId="0" xfId="0" applyFont="1" applyFill="1" applyAlignment="1">
      <alignment horizontal="center" vertical="center"/>
    </xf>
    <xf numFmtId="0" fontId="22" fillId="5" borderId="104" xfId="0" applyFont="1" applyFill="1" applyBorder="1">
      <alignment vertical="center"/>
    </xf>
    <xf numFmtId="0" fontId="0" fillId="5" borderId="0" xfId="0" applyFill="1">
      <alignment vertical="center"/>
    </xf>
    <xf numFmtId="0" fontId="13" fillId="9" borderId="0" xfId="0" applyFont="1" applyFill="1">
      <alignment vertical="center"/>
    </xf>
    <xf numFmtId="0" fontId="46" fillId="0" borderId="0" xfId="0" applyFont="1">
      <alignment vertical="center"/>
    </xf>
    <xf numFmtId="0" fontId="28" fillId="9" borderId="0" xfId="3" applyFill="1" applyAlignment="1" applyProtection="1">
      <alignment vertical="center"/>
    </xf>
    <xf numFmtId="0" fontId="2" fillId="7" borderId="51" xfId="0" applyFont="1" applyFill="1" applyBorder="1" applyAlignment="1" applyProtection="1">
      <alignment horizontal="center" vertical="center"/>
      <protection locked="0"/>
    </xf>
    <xf numFmtId="0" fontId="2" fillId="7" borderId="54" xfId="0" applyFont="1" applyFill="1" applyBorder="1" applyAlignment="1" applyProtection="1">
      <alignment horizontal="center" vertical="center"/>
      <protection locked="0"/>
    </xf>
    <xf numFmtId="0" fontId="14" fillId="3" borderId="109" xfId="0" applyFont="1" applyFill="1" applyBorder="1" applyAlignment="1">
      <alignment horizontal="center" vertical="center"/>
    </xf>
    <xf numFmtId="0" fontId="14" fillId="3" borderId="108" xfId="0" applyFont="1" applyFill="1" applyBorder="1" applyAlignment="1">
      <alignment horizontal="center" vertical="center"/>
    </xf>
    <xf numFmtId="0" fontId="2" fillId="0" borderId="109" xfId="0" applyFont="1" applyBorder="1" applyAlignment="1">
      <alignment horizontal="center" vertical="center"/>
    </xf>
    <xf numFmtId="0" fontId="2" fillId="0" borderId="109" xfId="0" applyFont="1" applyBorder="1" applyAlignment="1" applyProtection="1">
      <alignment horizontal="right" vertical="center"/>
      <protection locked="0"/>
    </xf>
    <xf numFmtId="0" fontId="2" fillId="0" borderId="110" xfId="0" applyFont="1" applyBorder="1" applyAlignment="1">
      <alignment horizontal="center" vertical="center"/>
    </xf>
    <xf numFmtId="0" fontId="3" fillId="0" borderId="36" xfId="0" applyFont="1" applyBorder="1" applyAlignment="1" applyProtection="1">
      <alignment horizontal="left" vertical="center"/>
      <protection locked="0"/>
    </xf>
    <xf numFmtId="0" fontId="3" fillId="0" borderId="37" xfId="0" applyFont="1" applyBorder="1" applyAlignment="1" applyProtection="1">
      <alignment horizontal="left" vertical="center"/>
      <protection locked="0"/>
    </xf>
    <xf numFmtId="0" fontId="3" fillId="0" borderId="39" xfId="0" applyFont="1" applyBorder="1" applyAlignment="1" applyProtection="1">
      <alignment horizontal="left" vertical="center"/>
      <protection locked="0"/>
    </xf>
    <xf numFmtId="0" fontId="3" fillId="0" borderId="43" xfId="0" applyFont="1" applyBorder="1" applyAlignment="1" applyProtection="1">
      <alignment horizontal="left" vertical="center"/>
      <protection locked="0"/>
    </xf>
    <xf numFmtId="0" fontId="3" fillId="0" borderId="41" xfId="0" applyFont="1" applyBorder="1" applyAlignment="1" applyProtection="1">
      <alignment horizontal="left" vertical="center"/>
      <protection locked="0"/>
    </xf>
    <xf numFmtId="0" fontId="3" fillId="0" borderId="44" xfId="0" applyFont="1" applyBorder="1" applyAlignment="1" applyProtection="1">
      <alignment horizontal="left" vertical="center"/>
      <protection locked="0"/>
    </xf>
    <xf numFmtId="0" fontId="14" fillId="3" borderId="55" xfId="0" applyFont="1" applyFill="1" applyBorder="1" applyAlignment="1">
      <alignment horizontal="center" vertical="center" wrapText="1"/>
    </xf>
    <xf numFmtId="0" fontId="3" fillId="0" borderId="31"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61" xfId="0" applyFont="1" applyBorder="1" applyAlignment="1" applyProtection="1">
      <alignment horizontal="center" vertical="center"/>
      <protection locked="0"/>
    </xf>
    <xf numFmtId="0" fontId="3" fillId="0" borderId="62" xfId="0" applyFont="1" applyBorder="1" applyAlignment="1" applyProtection="1">
      <alignment horizontal="center" vertical="center"/>
      <protection locked="0"/>
    </xf>
    <xf numFmtId="0" fontId="3" fillId="0" borderId="73" xfId="0" applyFont="1" applyBorder="1" applyAlignment="1">
      <alignment horizontal="center" vertical="center"/>
    </xf>
    <xf numFmtId="0" fontId="3" fillId="0" borderId="62" xfId="0" applyFont="1" applyBorder="1" applyAlignment="1">
      <alignment horizontal="center" vertical="center"/>
    </xf>
    <xf numFmtId="0" fontId="3" fillId="0" borderId="63" xfId="0" applyFont="1" applyBorder="1" applyAlignment="1">
      <alignment horizontal="center" vertical="center"/>
    </xf>
    <xf numFmtId="0" fontId="3" fillId="0" borderId="69" xfId="0" applyFont="1" applyBorder="1" applyAlignment="1">
      <alignment horizontal="center" vertical="center"/>
    </xf>
    <xf numFmtId="0" fontId="3" fillId="0" borderId="66" xfId="0" applyFont="1" applyBorder="1" applyAlignment="1">
      <alignment horizontal="center" vertical="center"/>
    </xf>
    <xf numFmtId="0" fontId="3" fillId="0" borderId="65" xfId="0" applyFont="1" applyBorder="1" applyAlignment="1" applyProtection="1">
      <alignment horizontal="center" vertical="center"/>
      <protection locked="0"/>
    </xf>
    <xf numFmtId="0" fontId="3" fillId="0" borderId="66" xfId="0" applyFont="1" applyBorder="1" applyAlignment="1" applyProtection="1">
      <alignment horizontal="center" vertical="center"/>
      <protection locked="0"/>
    </xf>
    <xf numFmtId="0" fontId="3" fillId="0" borderId="70" xfId="0" applyFont="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left" vertical="center"/>
    </xf>
    <xf numFmtId="0" fontId="2" fillId="0" borderId="33" xfId="0" applyFont="1" applyBorder="1" applyAlignment="1">
      <alignment horizontal="center" vertical="center"/>
    </xf>
    <xf numFmtId="0" fontId="2" fillId="0" borderId="33" xfId="0" quotePrefix="1"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left" vertical="center"/>
    </xf>
    <xf numFmtId="0" fontId="2" fillId="0" borderId="33" xfId="0" applyFont="1" applyBorder="1" applyAlignment="1">
      <alignment horizontal="left" vertical="center"/>
    </xf>
    <xf numFmtId="0" fontId="2" fillId="0" borderId="58" xfId="0" applyFont="1" applyBorder="1" applyAlignment="1">
      <alignment horizontal="left" vertical="center"/>
    </xf>
    <xf numFmtId="49" fontId="2" fillId="0" borderId="46" xfId="0" applyNumberFormat="1" applyFont="1" applyBorder="1" applyAlignment="1" applyProtection="1">
      <alignment horizontal="center" vertical="center"/>
      <protection locked="0"/>
    </xf>
    <xf numFmtId="49" fontId="2" fillId="0" borderId="47" xfId="0" applyNumberFormat="1" applyFont="1" applyBorder="1" applyAlignment="1" applyProtection="1">
      <alignment horizontal="center" vertical="center"/>
      <protection locked="0"/>
    </xf>
    <xf numFmtId="0" fontId="2" fillId="0" borderId="48" xfId="0" applyFont="1" applyBorder="1" applyAlignment="1" applyProtection="1">
      <alignment horizontal="left" vertical="center"/>
      <protection locked="0"/>
    </xf>
    <xf numFmtId="0" fontId="2" fillId="0" borderId="46" xfId="0" applyFont="1" applyBorder="1" applyAlignment="1" applyProtection="1">
      <alignment horizontal="left" vertical="center"/>
      <protection locked="0"/>
    </xf>
    <xf numFmtId="0" fontId="2" fillId="0" borderId="49" xfId="0" applyFont="1" applyBorder="1" applyAlignment="1" applyProtection="1">
      <alignment horizontal="left" vertical="center"/>
      <protection locked="0"/>
    </xf>
    <xf numFmtId="0" fontId="2" fillId="0" borderId="29" xfId="0" applyFont="1" applyBorder="1" applyAlignment="1" applyProtection="1">
      <alignment horizontal="left" vertical="center"/>
      <protection locked="0"/>
    </xf>
    <xf numFmtId="0" fontId="2" fillId="0" borderId="8" xfId="0" applyFont="1" applyBorder="1" applyAlignment="1">
      <alignment horizontal="center" vertical="center"/>
    </xf>
    <xf numFmtId="0" fontId="2" fillId="0" borderId="0" xfId="0" applyFont="1" applyAlignment="1">
      <alignment horizontal="center" vertical="center"/>
    </xf>
    <xf numFmtId="0" fontId="2" fillId="0" borderId="9" xfId="0" applyFont="1" applyBorder="1" applyAlignment="1">
      <alignment horizontal="center" vertical="center"/>
    </xf>
    <xf numFmtId="0" fontId="2" fillId="0" borderId="16"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0" borderId="8" xfId="0" applyFont="1" applyBorder="1" applyAlignment="1">
      <alignment horizontal="left" vertical="center"/>
    </xf>
    <xf numFmtId="0" fontId="2" fillId="0" borderId="0" xfId="0" applyFont="1" applyAlignment="1">
      <alignment horizontal="left" vertical="center"/>
    </xf>
    <xf numFmtId="0" fontId="2" fillId="0" borderId="9" xfId="0" applyFont="1" applyBorder="1" applyAlignment="1">
      <alignment horizontal="left" vertical="center"/>
    </xf>
    <xf numFmtId="0" fontId="2" fillId="0" borderId="35" xfId="0" applyFont="1" applyBorder="1" applyAlignment="1">
      <alignment horizontal="left" vertical="center"/>
    </xf>
    <xf numFmtId="0" fontId="2" fillId="0" borderId="82" xfId="0" applyFont="1" applyBorder="1" applyAlignment="1">
      <alignment horizontal="center" vertical="center"/>
    </xf>
    <xf numFmtId="0" fontId="2" fillId="0" borderId="83"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35" xfId="0" applyFont="1" applyBorder="1" applyAlignment="1">
      <alignment horizontal="center" vertical="center"/>
    </xf>
    <xf numFmtId="0" fontId="2" fillId="0" borderId="79" xfId="0" applyFont="1" applyBorder="1" applyAlignment="1" applyProtection="1">
      <alignment horizontal="left" vertical="center"/>
      <protection locked="0"/>
    </xf>
    <xf numFmtId="0" fontId="2" fillId="0" borderId="51" xfId="0" applyFont="1" applyBorder="1" applyAlignment="1">
      <alignment horizontal="center" vertical="center"/>
    </xf>
    <xf numFmtId="0" fontId="2" fillId="0" borderId="52" xfId="0" applyFont="1" applyBorder="1" applyAlignment="1">
      <alignment horizontal="center" vertical="center"/>
    </xf>
    <xf numFmtId="38" fontId="2" fillId="0" borderId="53" xfId="1" applyFont="1" applyBorder="1" applyAlignment="1" applyProtection="1">
      <alignment horizontal="right" vertical="center"/>
    </xf>
    <xf numFmtId="38" fontId="2" fillId="0" borderId="51" xfId="1" applyFont="1" applyBorder="1" applyAlignment="1" applyProtection="1">
      <alignment horizontal="right" vertical="center"/>
    </xf>
    <xf numFmtId="0" fontId="2" fillId="0" borderId="54" xfId="0" applyFont="1" applyBorder="1" applyAlignment="1">
      <alignment horizontal="center" vertical="center"/>
    </xf>
    <xf numFmtId="0" fontId="2" fillId="0" borderId="53" xfId="0" applyFont="1" applyBorder="1" applyAlignment="1">
      <alignment horizontal="right" vertical="center"/>
    </xf>
    <xf numFmtId="0" fontId="2" fillId="0" borderId="51" xfId="0" applyFont="1" applyBorder="1" applyAlignment="1">
      <alignment horizontal="right" vertical="center"/>
    </xf>
    <xf numFmtId="0" fontId="2" fillId="0" borderId="51" xfId="0" applyFont="1" applyBorder="1" applyAlignment="1" applyProtection="1">
      <alignment horizontal="right" vertical="center"/>
      <protection locked="0"/>
    </xf>
    <xf numFmtId="0" fontId="2" fillId="0" borderId="53" xfId="0" applyFont="1" applyBorder="1" applyAlignment="1">
      <alignment horizontal="center" vertical="center"/>
    </xf>
    <xf numFmtId="0" fontId="2" fillId="0" borderId="82" xfId="0" applyFont="1" applyBorder="1" applyAlignment="1">
      <alignment horizontal="left" vertical="center"/>
    </xf>
    <xf numFmtId="0" fontId="2" fillId="0" borderId="83" xfId="0" applyFont="1" applyBorder="1" applyAlignment="1">
      <alignment horizontal="left" vertical="center"/>
    </xf>
    <xf numFmtId="0" fontId="2" fillId="0" borderId="84" xfId="0" applyFont="1" applyBorder="1" applyAlignment="1">
      <alignment horizontal="left"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34" xfId="0" applyFont="1" applyBorder="1" applyAlignment="1">
      <alignment horizontal="center" vertical="center"/>
    </xf>
    <xf numFmtId="0" fontId="2" fillId="0" borderId="13" xfId="0" applyFont="1" applyBorder="1" applyAlignment="1" applyProtection="1">
      <alignment horizontal="left" vertical="center"/>
      <protection locked="0"/>
    </xf>
    <xf numFmtId="0" fontId="2" fillId="0" borderId="1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0" xfId="0" applyFont="1" applyBorder="1" applyAlignment="1" applyProtection="1">
      <alignment horizontal="right" vertical="center"/>
      <protection locked="0"/>
    </xf>
    <xf numFmtId="0" fontId="2" fillId="0" borderId="11" xfId="0" applyFont="1" applyBorder="1" applyAlignment="1" applyProtection="1">
      <alignment horizontal="right" vertical="center"/>
      <protection locked="0"/>
    </xf>
    <xf numFmtId="0" fontId="4" fillId="0" borderId="0" xfId="0" applyFont="1" applyAlignment="1">
      <alignment horizontal="center" vertical="center"/>
    </xf>
    <xf numFmtId="0" fontId="4" fillId="0" borderId="65" xfId="0" applyFont="1" applyBorder="1" applyAlignment="1">
      <alignment horizontal="left" vertical="center"/>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2" fillId="0" borderId="36" xfId="0" applyFont="1" applyBorder="1" applyAlignment="1" applyProtection="1">
      <alignment horizontal="center" vertical="center"/>
      <protection locked="0"/>
    </xf>
    <xf numFmtId="0" fontId="2" fillId="0" borderId="37"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41" xfId="0" applyFont="1" applyBorder="1" applyAlignment="1" applyProtection="1">
      <alignment horizontal="center" vertical="center"/>
      <protection locked="0"/>
    </xf>
    <xf numFmtId="0" fontId="14" fillId="3" borderId="37" xfId="0" applyFont="1" applyFill="1" applyBorder="1" applyAlignment="1">
      <alignment horizontal="center" vertical="center" wrapText="1"/>
    </xf>
    <xf numFmtId="0" fontId="14" fillId="3" borderId="38" xfId="0" applyFont="1" applyFill="1" applyBorder="1" applyAlignment="1">
      <alignment horizontal="center" vertical="center" wrapText="1"/>
    </xf>
    <xf numFmtId="0" fontId="14" fillId="3" borderId="40"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2" xfId="0" applyFont="1" applyFill="1" applyBorder="1" applyAlignment="1">
      <alignment horizontal="center" vertical="center" wrapText="1"/>
    </xf>
    <xf numFmtId="0" fontId="2" fillId="0" borderId="43" xfId="0" applyFont="1" applyBorder="1" applyAlignment="1">
      <alignment horizontal="left" vertical="center"/>
    </xf>
    <xf numFmtId="0" fontId="2" fillId="0" borderId="41" xfId="0" applyFont="1" applyBorder="1" applyAlignment="1">
      <alignment horizontal="left" vertical="center"/>
    </xf>
    <xf numFmtId="0" fontId="2" fillId="0" borderId="42" xfId="0" applyFont="1" applyBorder="1" applyAlignment="1">
      <alignment horizontal="left" vertical="center"/>
    </xf>
    <xf numFmtId="0" fontId="2" fillId="0" borderId="8" xfId="0" applyFont="1" applyBorder="1" applyAlignment="1">
      <alignment horizontal="center" vertical="center"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5" xfId="0" applyFont="1" applyBorder="1" applyAlignment="1" applyProtection="1">
      <alignment horizontal="left" vertical="center"/>
      <protection locked="0"/>
    </xf>
    <xf numFmtId="0" fontId="2" fillId="0" borderId="6"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60" xfId="0" applyFont="1" applyBorder="1" applyAlignment="1">
      <alignment horizontal="left"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2" fillId="0" borderId="24" xfId="0" applyFont="1" applyBorder="1" applyAlignment="1">
      <alignment horizontal="center" vertical="top"/>
    </xf>
    <xf numFmtId="0" fontId="14" fillId="0" borderId="53" xfId="0" applyFont="1" applyBorder="1" applyAlignment="1">
      <alignment horizontal="left" vertical="center"/>
    </xf>
    <xf numFmtId="0" fontId="14" fillId="0" borderId="51" xfId="0" applyFont="1" applyBorder="1" applyAlignment="1">
      <alignment horizontal="left" vertical="center"/>
    </xf>
    <xf numFmtId="0" fontId="14" fillId="0" borderId="54" xfId="0" applyFont="1" applyBorder="1" applyAlignment="1">
      <alignment horizontal="left" vertical="center"/>
    </xf>
    <xf numFmtId="0" fontId="5" fillId="0" borderId="27" xfId="0" applyFont="1" applyBorder="1" applyAlignment="1">
      <alignment horizontal="center" vertical="center"/>
    </xf>
    <xf numFmtId="0" fontId="2" fillId="0" borderId="36" xfId="0" applyFont="1" applyBorder="1" applyAlignment="1">
      <alignment horizontal="left" vertical="center"/>
    </xf>
    <xf numFmtId="0" fontId="2" fillId="0" borderId="37" xfId="0" applyFont="1" applyBorder="1" applyAlignment="1">
      <alignment horizontal="left" vertical="center"/>
    </xf>
    <xf numFmtId="0" fontId="2" fillId="0" borderId="39" xfId="0" applyFont="1" applyBorder="1" applyAlignment="1">
      <alignment horizontal="left" vertical="center"/>
    </xf>
    <xf numFmtId="0" fontId="2" fillId="0" borderId="44" xfId="0" applyFont="1" applyBorder="1" applyAlignment="1">
      <alignment horizontal="left" vertical="center"/>
    </xf>
    <xf numFmtId="0" fontId="2" fillId="0" borderId="34" xfId="0" applyFont="1" applyBorder="1" applyAlignment="1">
      <alignment horizontal="left" vertical="center"/>
    </xf>
    <xf numFmtId="0" fontId="14" fillId="3" borderId="75" xfId="0" applyFont="1" applyFill="1" applyBorder="1" applyAlignment="1">
      <alignment horizontal="center" vertical="center" wrapText="1"/>
    </xf>
    <xf numFmtId="0" fontId="14" fillId="3" borderId="76" xfId="0" applyFont="1" applyFill="1" applyBorder="1" applyAlignment="1">
      <alignment horizontal="center" vertical="center"/>
    </xf>
    <xf numFmtId="0" fontId="14" fillId="3" borderId="78"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80" xfId="0" applyFont="1" applyFill="1" applyBorder="1" applyAlignment="1">
      <alignment horizontal="center" vertical="center"/>
    </xf>
    <xf numFmtId="0" fontId="14" fillId="3" borderId="81" xfId="0" applyFont="1" applyFill="1" applyBorder="1" applyAlignment="1">
      <alignment horizontal="center" vertical="center"/>
    </xf>
    <xf numFmtId="0" fontId="2" fillId="0" borderId="76" xfId="0" applyFont="1" applyBorder="1" applyAlignment="1" applyProtection="1">
      <alignment horizontal="left" vertical="center" wrapText="1"/>
      <protection locked="0"/>
    </xf>
    <xf numFmtId="0" fontId="2" fillId="0" borderId="77"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72" xfId="0" applyFont="1" applyBorder="1" applyAlignment="1" applyProtection="1">
      <alignment horizontal="left" vertical="center" wrapText="1"/>
      <protection locked="0"/>
    </xf>
    <xf numFmtId="0" fontId="2" fillId="0" borderId="81" xfId="0" applyFont="1" applyBorder="1" applyAlignment="1" applyProtection="1">
      <alignment horizontal="left" vertical="center" wrapText="1"/>
      <protection locked="0"/>
    </xf>
    <xf numFmtId="0" fontId="2" fillId="0" borderId="74" xfId="0" applyFont="1" applyBorder="1" applyAlignment="1" applyProtection="1">
      <alignment horizontal="left" vertical="center" wrapText="1"/>
      <protection locked="0"/>
    </xf>
    <xf numFmtId="0" fontId="2" fillId="0" borderId="25" xfId="0" applyFont="1" applyBorder="1" applyAlignment="1">
      <alignment horizontal="center" vertical="top"/>
    </xf>
    <xf numFmtId="0" fontId="6" fillId="0" borderId="24" xfId="0" applyFont="1" applyBorder="1" applyAlignment="1">
      <alignment horizontal="center" vertical="center"/>
    </xf>
    <xf numFmtId="0" fontId="6" fillId="0" borderId="28" xfId="0" applyFont="1" applyBorder="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13" fillId="0" borderId="26" xfId="0" applyFont="1" applyBorder="1" applyAlignment="1">
      <alignment horizontal="center" vertical="center"/>
    </xf>
    <xf numFmtId="0" fontId="2" fillId="0" borderId="55" xfId="0" applyFont="1" applyBorder="1" applyAlignment="1">
      <alignment horizontal="center" vertical="center"/>
    </xf>
    <xf numFmtId="0" fontId="2" fillId="0" borderId="37" xfId="0" applyFont="1" applyBorder="1" applyAlignment="1">
      <alignment horizontal="center" vertical="center"/>
    </xf>
    <xf numFmtId="0" fontId="2" fillId="0" borderId="38" xfId="0" applyFont="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10" xfId="0" applyFont="1" applyBorder="1" applyProtection="1">
      <alignment vertical="center"/>
      <protection locked="0"/>
    </xf>
    <xf numFmtId="0" fontId="2" fillId="0" borderId="11" xfId="0" applyFont="1" applyBorder="1" applyProtection="1">
      <alignment vertical="center"/>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10" xfId="0" applyFont="1" applyBorder="1" applyAlignment="1">
      <alignment horizontal="center" vertical="center"/>
    </xf>
    <xf numFmtId="0" fontId="14" fillId="3" borderId="53" xfId="0" applyFont="1" applyFill="1" applyBorder="1" applyAlignment="1">
      <alignment horizontal="center" vertical="center"/>
    </xf>
    <xf numFmtId="0" fontId="2" fillId="0" borderId="43" xfId="0" applyFont="1" applyBorder="1" applyAlignment="1">
      <alignment horizontal="center" vertical="center"/>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43" xfId="0" applyFont="1" applyBorder="1" applyAlignment="1">
      <alignment horizontal="left" vertical="center" wrapText="1"/>
    </xf>
    <xf numFmtId="0" fontId="2" fillId="0" borderId="41" xfId="0" applyFont="1" applyBorder="1" applyAlignment="1">
      <alignment horizontal="left" vertical="center" wrapText="1"/>
    </xf>
    <xf numFmtId="0" fontId="9" fillId="0" borderId="0" xfId="0" applyFont="1" applyAlignment="1">
      <alignment horizontal="center" vertical="center" wrapText="1"/>
    </xf>
    <xf numFmtId="0" fontId="10" fillId="0" borderId="0" xfId="0" applyFont="1" applyAlignment="1">
      <alignment horizontal="center" vertical="center"/>
    </xf>
    <xf numFmtId="0" fontId="14" fillId="3" borderId="86" xfId="0" applyFont="1" applyFill="1" applyBorder="1" applyAlignment="1">
      <alignment horizontal="center" vertical="center"/>
    </xf>
    <xf numFmtId="0" fontId="2" fillId="0" borderId="30" xfId="0" applyFont="1" applyBorder="1" applyAlignment="1" applyProtection="1">
      <alignment horizontal="left" vertical="center"/>
      <protection locked="0"/>
    </xf>
    <xf numFmtId="0" fontId="2" fillId="0" borderId="61" xfId="0" applyFont="1" applyBorder="1" applyAlignment="1">
      <alignment horizontal="left" vertical="center"/>
    </xf>
    <xf numFmtId="0" fontId="2" fillId="0" borderId="62" xfId="0" applyFont="1" applyBorder="1" applyAlignment="1">
      <alignment horizontal="left" vertical="center"/>
    </xf>
    <xf numFmtId="0" fontId="2" fillId="0" borderId="63" xfId="0" applyFont="1" applyBorder="1" applyAlignment="1">
      <alignment horizontal="left" vertical="center"/>
    </xf>
    <xf numFmtId="0" fontId="2" fillId="0" borderId="64" xfId="0" applyFont="1" applyBorder="1" applyAlignment="1">
      <alignment horizontal="left" vertical="center"/>
    </xf>
    <xf numFmtId="0" fontId="14" fillId="3" borderId="59"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9" xfId="0" applyFont="1" applyFill="1" applyBorder="1" applyAlignment="1">
      <alignment horizontal="center" vertical="center" wrapText="1"/>
    </xf>
    <xf numFmtId="0" fontId="2" fillId="0" borderId="39"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8" xfId="0" applyFont="1" applyBorder="1" applyAlignment="1" applyProtection="1">
      <alignment horizontal="left" vertical="center" wrapText="1"/>
      <protection locked="0"/>
    </xf>
    <xf numFmtId="0" fontId="2" fillId="0" borderId="44" xfId="0" applyFont="1" applyBorder="1" applyAlignment="1" applyProtection="1">
      <alignment horizontal="left" vertical="center" wrapText="1"/>
      <protection locked="0"/>
    </xf>
    <xf numFmtId="0" fontId="2" fillId="0" borderId="8" xfId="0" applyFont="1" applyBorder="1" applyAlignment="1" applyProtection="1">
      <alignment horizontal="right" vertical="center"/>
      <protection locked="0"/>
    </xf>
    <xf numFmtId="0" fontId="2" fillId="0" borderId="0" xfId="0" applyFont="1" applyAlignment="1" applyProtection="1">
      <alignment horizontal="right" vertical="center"/>
      <protection locked="0"/>
    </xf>
    <xf numFmtId="38" fontId="2" fillId="0" borderId="0" xfId="1" applyFont="1" applyBorder="1" applyAlignment="1" applyProtection="1">
      <alignment horizontal="right" vertical="center"/>
      <protection locked="0"/>
    </xf>
    <xf numFmtId="0" fontId="2" fillId="0" borderId="51" xfId="0" applyFont="1" applyBorder="1" applyAlignment="1">
      <alignment horizontal="left" vertical="center"/>
    </xf>
    <xf numFmtId="0" fontId="2" fillId="0" borderId="90" xfId="0" applyFont="1" applyBorder="1" applyAlignment="1" applyProtection="1">
      <alignment horizontal="left" vertical="center"/>
      <protection locked="0"/>
    </xf>
    <xf numFmtId="0" fontId="2" fillId="0" borderId="29" xfId="0" applyFont="1" applyBorder="1" applyAlignment="1" applyProtection="1">
      <alignment horizontal="right" vertical="center"/>
      <protection locked="0"/>
    </xf>
    <xf numFmtId="0" fontId="2" fillId="0" borderId="91" xfId="0" applyFont="1" applyBorder="1" applyAlignment="1" applyProtection="1">
      <alignment horizontal="right" vertical="center"/>
      <protection locked="0"/>
    </xf>
    <xf numFmtId="0" fontId="2" fillId="0" borderId="99" xfId="0" applyFont="1" applyBorder="1" applyAlignment="1" applyProtection="1">
      <alignment horizontal="left" vertical="center"/>
      <protection locked="0"/>
    </xf>
    <xf numFmtId="0" fontId="2" fillId="0" borderId="96" xfId="0" applyFont="1" applyBorder="1" applyAlignment="1" applyProtection="1">
      <alignment horizontal="left" vertical="center"/>
      <protection locked="0"/>
    </xf>
    <xf numFmtId="0" fontId="2" fillId="0" borderId="97" xfId="0" applyFont="1" applyBorder="1" applyAlignment="1" applyProtection="1">
      <alignment horizontal="left" vertical="center"/>
      <protection locked="0"/>
    </xf>
    <xf numFmtId="0" fontId="2" fillId="0" borderId="95" xfId="0" applyFont="1" applyBorder="1" applyAlignment="1" applyProtection="1">
      <alignment horizontal="right" vertical="center"/>
      <protection locked="0"/>
    </xf>
    <xf numFmtId="0" fontId="2" fillId="0" borderId="96" xfId="0" applyFont="1" applyBorder="1" applyAlignment="1" applyProtection="1">
      <alignment horizontal="right" vertical="center"/>
      <protection locked="0"/>
    </xf>
    <xf numFmtId="0" fontId="2" fillId="0" borderId="98" xfId="0" applyFont="1" applyBorder="1" applyAlignment="1" applyProtection="1">
      <alignment horizontal="right" vertical="center"/>
      <protection locked="0"/>
    </xf>
    <xf numFmtId="0" fontId="2" fillId="0" borderId="95" xfId="0" applyFont="1" applyBorder="1" applyAlignment="1" applyProtection="1">
      <alignment horizontal="left" vertical="center"/>
      <protection locked="0"/>
    </xf>
    <xf numFmtId="0" fontId="14" fillId="3" borderId="85" xfId="0" applyFont="1" applyFill="1" applyBorder="1" applyAlignment="1">
      <alignment horizontal="center" vertical="center"/>
    </xf>
    <xf numFmtId="0" fontId="14" fillId="3" borderId="87" xfId="0" applyFont="1" applyFill="1" applyBorder="1" applyAlignment="1">
      <alignment horizontal="center" vertical="center"/>
    </xf>
    <xf numFmtId="0" fontId="2" fillId="0" borderId="88" xfId="0" applyFont="1" applyBorder="1" applyAlignment="1" applyProtection="1">
      <alignment horizontal="left" vertical="center"/>
      <protection locked="0"/>
    </xf>
    <xf numFmtId="0" fontId="2" fillId="0" borderId="30" xfId="0" applyFont="1" applyBorder="1" applyAlignment="1" applyProtection="1">
      <alignment horizontal="right" vertical="center"/>
      <protection locked="0"/>
    </xf>
    <xf numFmtId="0" fontId="2" fillId="0" borderId="89" xfId="0" applyFont="1" applyBorder="1" applyAlignment="1" applyProtection="1">
      <alignment horizontal="right" vertical="center"/>
      <protection locked="0"/>
    </xf>
    <xf numFmtId="0" fontId="2" fillId="0" borderId="92" xfId="0" applyFont="1" applyBorder="1" applyAlignment="1" applyProtection="1">
      <alignment horizontal="left" vertical="center"/>
      <protection locked="0"/>
    </xf>
    <xf numFmtId="0" fontId="2" fillId="0" borderId="93" xfId="0" applyFont="1" applyBorder="1" applyAlignment="1" applyProtection="1">
      <alignment horizontal="left" vertical="center"/>
      <protection locked="0"/>
    </xf>
    <xf numFmtId="0" fontId="2" fillId="0" borderId="93" xfId="0" applyFont="1" applyBorder="1" applyAlignment="1" applyProtection="1">
      <alignment horizontal="right" vertical="center"/>
      <protection locked="0"/>
    </xf>
    <xf numFmtId="0" fontId="2" fillId="0" borderId="94" xfId="0" applyFont="1" applyBorder="1" applyAlignment="1" applyProtection="1">
      <alignment horizontal="right" vertical="center"/>
      <protection locked="0"/>
    </xf>
    <xf numFmtId="0" fontId="2" fillId="0" borderId="50" xfId="0" applyFont="1" applyBorder="1" applyAlignment="1" applyProtection="1">
      <alignment horizontal="center" vertical="center"/>
      <protection locked="0"/>
    </xf>
    <xf numFmtId="0" fontId="2" fillId="0" borderId="54" xfId="0" applyFont="1" applyBorder="1" applyAlignment="1" applyProtection="1">
      <alignment horizontal="center" vertical="center"/>
      <protection locked="0"/>
    </xf>
  </cellXfs>
  <cellStyles count="4">
    <cellStyle name="ハイパーリンク" xfId="3" builtinId="8"/>
    <cellStyle name="桁区切り" xfId="1" builtinId="6"/>
    <cellStyle name="標準" xfId="0" builtinId="0"/>
    <cellStyle name="標準 3" xfId="2" xr:uid="{6CD1CF28-064F-4FDE-BE47-E5F81C02578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9CF2C9F-0178-4EC3-BB26-4621B10366FB}" type="doc">
      <dgm:prSet loTypeId="urn:microsoft.com/office/officeart/2005/8/layout/process1" loCatId="process" qsTypeId="urn:microsoft.com/office/officeart/2005/8/quickstyle/simple1" qsCatId="simple" csTypeId="urn:microsoft.com/office/officeart/2005/8/colors/accent1_2" csCatId="accent1" phldr="1"/>
      <dgm:spPr/>
    </dgm:pt>
    <dgm:pt modelId="{26A4069F-FDA3-4E9E-914B-810B1D983715}">
      <dgm:prSet phldrT="[テキスト]" custT="1"/>
      <dgm:spPr/>
      <dgm:t>
        <a:bodyPr/>
        <a:lstStyle/>
        <a:p>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9</a:t>
          </a:r>
          <a:r>
            <a:rPr kumimoji="1" lang="ja-JP" altLang="en-US" sz="1050">
              <a:latin typeface="Meiryo UI" panose="020B0604030504040204" pitchFamily="50" charset="-128"/>
              <a:ea typeface="Meiryo UI" panose="020B0604030504040204" pitchFamily="50" charset="-128"/>
            </a:rPr>
            <a:t>月</a:t>
          </a:r>
          <a:r>
            <a:rPr kumimoji="1" lang="en-US" altLang="ja-JP" sz="1050">
              <a:latin typeface="Meiryo UI" panose="020B0604030504040204" pitchFamily="50" charset="-128"/>
              <a:ea typeface="Meiryo UI" panose="020B0604030504040204" pitchFamily="50" charset="-128"/>
            </a:rPr>
            <a:t>20</a:t>
          </a:r>
          <a:r>
            <a:rPr kumimoji="1" lang="ja-JP" altLang="en-US" sz="1050">
              <a:latin typeface="Meiryo UI" panose="020B0604030504040204" pitchFamily="50" charset="-128"/>
              <a:ea typeface="Meiryo UI" panose="020B0604030504040204" pitchFamily="50" charset="-128"/>
            </a:rPr>
            <a:t>日（金）</a:t>
          </a:r>
          <a:endParaRPr kumimoji="1" lang="en-US" altLang="ja-JP" sz="1050">
            <a:latin typeface="Meiryo UI" panose="020B0604030504040204" pitchFamily="50" charset="-128"/>
            <a:ea typeface="Meiryo UI" panose="020B0604030504040204" pitchFamily="50" charset="-128"/>
          </a:endParaRPr>
        </a:p>
        <a:p>
          <a:r>
            <a:rPr kumimoji="1" lang="ja-JP" altLang="en-US" sz="1050">
              <a:latin typeface="Meiryo UI" panose="020B0604030504040204" pitchFamily="50" charset="-128"/>
              <a:ea typeface="Meiryo UI" panose="020B0604030504040204" pitchFamily="50" charset="-128"/>
            </a:rPr>
            <a:t>●参加申込受付</a:t>
          </a:r>
        </a:p>
      </dgm:t>
    </dgm:pt>
    <dgm:pt modelId="{B14C9257-1F92-4A55-BFF7-F4C3BECCF914}" type="parTrans" cxnId="{DA13D551-AEE9-41E3-9898-484ACE4A034E}">
      <dgm:prSet/>
      <dgm:spPr/>
      <dgm:t>
        <a:bodyPr/>
        <a:lstStyle/>
        <a:p>
          <a:endParaRPr kumimoji="1" lang="ja-JP" altLang="en-US"/>
        </a:p>
      </dgm:t>
    </dgm:pt>
    <dgm:pt modelId="{79F05B1D-0761-43D8-8156-36B73FEF69E3}" type="sibTrans" cxnId="{DA13D551-AEE9-41E3-9898-484ACE4A034E}">
      <dgm:prSet/>
      <dgm:spPr/>
      <dgm:t>
        <a:bodyPr/>
        <a:lstStyle/>
        <a:p>
          <a:endParaRPr kumimoji="1" lang="ja-JP" altLang="en-US"/>
        </a:p>
      </dgm:t>
    </dgm:pt>
    <dgm:pt modelId="{9DF5A5ED-9F51-4D9D-B9D4-864CFCC53C23}">
      <dgm:prSet phldrT="[テキスト]" custT="1"/>
      <dgm:spPr/>
      <dgm:t>
        <a:bodyPr/>
        <a:lstStyle/>
        <a:p>
          <a:r>
            <a:rPr kumimoji="1" lang="en-US" altLang="ja-JP" sz="1050">
              <a:latin typeface="Meiryo UI" panose="020B0604030504040204" pitchFamily="50" charset="-128"/>
              <a:ea typeface="Meiryo UI" panose="020B0604030504040204" pitchFamily="50" charset="-128"/>
            </a:rPr>
            <a:t>11</a:t>
          </a:r>
          <a:r>
            <a:rPr kumimoji="1" lang="ja-JP" altLang="en-US" sz="1050">
              <a:latin typeface="Meiryo UI" panose="020B0604030504040204" pitchFamily="50" charset="-128"/>
              <a:ea typeface="Meiryo UI" panose="020B0604030504040204" pitchFamily="50" charset="-128"/>
            </a:rPr>
            <a:t>月上旬</a:t>
          </a:r>
          <a:endParaRPr kumimoji="1" lang="en-US" altLang="ja-JP" sz="1050">
            <a:latin typeface="Meiryo UI" panose="020B0604030504040204" pitchFamily="50" charset="-128"/>
            <a:ea typeface="Meiryo UI" panose="020B0604030504040204" pitchFamily="50" charset="-128"/>
          </a:endParaRPr>
        </a:p>
        <a:p>
          <a:r>
            <a:rPr kumimoji="1" lang="ja-JP" altLang="en-US" sz="1050">
              <a:latin typeface="Meiryo UI" panose="020B0604030504040204" pitchFamily="50" charset="-128"/>
              <a:ea typeface="Meiryo UI" panose="020B0604030504040204" pitchFamily="50" charset="-128"/>
            </a:rPr>
            <a:t>●選考結果ご連絡</a:t>
          </a:r>
        </a:p>
      </dgm:t>
    </dgm:pt>
    <dgm:pt modelId="{DD8BD52B-EBE9-4A23-B323-2EDD9C5DF39C}" type="parTrans" cxnId="{F08950D0-A7EC-44D0-ADB5-8E87367B6435}">
      <dgm:prSet/>
      <dgm:spPr/>
      <dgm:t>
        <a:bodyPr/>
        <a:lstStyle/>
        <a:p>
          <a:endParaRPr kumimoji="1" lang="ja-JP" altLang="en-US"/>
        </a:p>
      </dgm:t>
    </dgm:pt>
    <dgm:pt modelId="{6CB13523-83FB-48E8-8145-C9FDB6E4BD0A}" type="sibTrans" cxnId="{F08950D0-A7EC-44D0-ADB5-8E87367B6435}">
      <dgm:prSet/>
      <dgm:spPr/>
      <dgm:t>
        <a:bodyPr/>
        <a:lstStyle/>
        <a:p>
          <a:endParaRPr kumimoji="1" lang="ja-JP" altLang="en-US"/>
        </a:p>
      </dgm:t>
    </dgm:pt>
    <dgm:pt modelId="{87F206A4-98BE-419C-A529-7CC0A82D16C3}">
      <dgm:prSet phldrT="[テキスト]" custT="1"/>
      <dgm:spPr/>
      <dgm:t>
        <a:bodyPr/>
        <a:lstStyle/>
        <a:p>
          <a:r>
            <a:rPr kumimoji="1" lang="en-US" altLang="ja-JP" sz="1050">
              <a:latin typeface="Meiryo UI" panose="020B0604030504040204" pitchFamily="50" charset="-128"/>
              <a:ea typeface="Meiryo UI" panose="020B0604030504040204" pitchFamily="50" charset="-128"/>
            </a:rPr>
            <a:t>11</a:t>
          </a:r>
          <a:r>
            <a:rPr kumimoji="1" lang="ja-JP" altLang="en-US" sz="1050">
              <a:latin typeface="Meiryo UI" panose="020B0604030504040204" pitchFamily="50" charset="-128"/>
              <a:ea typeface="Meiryo UI" panose="020B0604030504040204" pitchFamily="50" charset="-128"/>
            </a:rPr>
            <a:t>月</a:t>
          </a:r>
          <a:r>
            <a:rPr kumimoji="1" lang="en-US" altLang="ja-JP" sz="1050">
              <a:latin typeface="Meiryo UI" panose="020B0604030504040204" pitchFamily="50" charset="-128"/>
              <a:ea typeface="Meiryo UI" panose="020B0604030504040204" pitchFamily="50" charset="-128"/>
            </a:rPr>
            <a:t>22</a:t>
          </a:r>
          <a:r>
            <a:rPr kumimoji="1" lang="ja-JP" altLang="en-US" sz="1050">
              <a:latin typeface="Meiryo UI" panose="020B0604030504040204" pitchFamily="50" charset="-128"/>
              <a:ea typeface="Meiryo UI" panose="020B0604030504040204" pitchFamily="50" charset="-128"/>
            </a:rPr>
            <a:t>日（金）</a:t>
          </a:r>
          <a:endParaRPr kumimoji="1" lang="en-US" altLang="ja-JP" sz="1050">
            <a:latin typeface="Meiryo UI" panose="020B0604030504040204" pitchFamily="50" charset="-128"/>
            <a:ea typeface="Meiryo UI" panose="020B0604030504040204" pitchFamily="50" charset="-128"/>
          </a:endParaRPr>
        </a:p>
        <a:p>
          <a:r>
            <a:rPr kumimoji="1" lang="ja-JP" altLang="en-US" sz="1050">
              <a:latin typeface="Meiryo UI" panose="020B0604030504040204" pitchFamily="50" charset="-128"/>
              <a:ea typeface="Meiryo UI" panose="020B0604030504040204" pitchFamily="50" charset="-128"/>
            </a:rPr>
            <a:t>●商談会</a:t>
          </a:r>
          <a:endParaRPr kumimoji="1" lang="ja-JP" altLang="en-US" sz="1800">
            <a:latin typeface="Meiryo UI" panose="020B0604030504040204" pitchFamily="50" charset="-128"/>
            <a:ea typeface="Meiryo UI" panose="020B0604030504040204" pitchFamily="50" charset="-128"/>
          </a:endParaRPr>
        </a:p>
      </dgm:t>
    </dgm:pt>
    <dgm:pt modelId="{E5BAE000-3FC4-4B84-ABA1-37E8976D2ABA}" type="parTrans" cxnId="{E08E6006-7B0C-438D-BB53-29DFBFD13F29}">
      <dgm:prSet/>
      <dgm:spPr/>
      <dgm:t>
        <a:bodyPr/>
        <a:lstStyle/>
        <a:p>
          <a:endParaRPr kumimoji="1" lang="ja-JP" altLang="en-US"/>
        </a:p>
      </dgm:t>
    </dgm:pt>
    <dgm:pt modelId="{CE2E3E3B-DC40-46B2-A33A-8FF5F5418BE4}" type="sibTrans" cxnId="{E08E6006-7B0C-438D-BB53-29DFBFD13F29}">
      <dgm:prSet/>
      <dgm:spPr/>
      <dgm:t>
        <a:bodyPr/>
        <a:lstStyle/>
        <a:p>
          <a:endParaRPr kumimoji="1" lang="ja-JP" altLang="en-US"/>
        </a:p>
      </dgm:t>
    </dgm:pt>
    <dgm:pt modelId="{8622E964-BE39-44D9-A7F9-017D62E0A611}" type="pres">
      <dgm:prSet presAssocID="{F9CF2C9F-0178-4EC3-BB26-4621B10366FB}" presName="Name0" presStyleCnt="0">
        <dgm:presLayoutVars>
          <dgm:dir/>
          <dgm:resizeHandles val="exact"/>
        </dgm:presLayoutVars>
      </dgm:prSet>
      <dgm:spPr/>
    </dgm:pt>
    <dgm:pt modelId="{FB49FB62-3C4F-430D-8344-203174D1DA3C}" type="pres">
      <dgm:prSet presAssocID="{26A4069F-FDA3-4E9E-914B-810B1D983715}" presName="node" presStyleLbl="node1" presStyleIdx="0" presStyleCnt="3">
        <dgm:presLayoutVars>
          <dgm:bulletEnabled val="1"/>
        </dgm:presLayoutVars>
      </dgm:prSet>
      <dgm:spPr/>
    </dgm:pt>
    <dgm:pt modelId="{5D6A18ED-ACED-4CFB-B5CC-7BB15467F7A8}" type="pres">
      <dgm:prSet presAssocID="{79F05B1D-0761-43D8-8156-36B73FEF69E3}" presName="sibTrans" presStyleLbl="sibTrans2D1" presStyleIdx="0" presStyleCnt="2"/>
      <dgm:spPr/>
    </dgm:pt>
    <dgm:pt modelId="{8F8081B7-5EED-4DA7-AE5E-D7A6E6127D53}" type="pres">
      <dgm:prSet presAssocID="{79F05B1D-0761-43D8-8156-36B73FEF69E3}" presName="connectorText" presStyleLbl="sibTrans2D1" presStyleIdx="0" presStyleCnt="2"/>
      <dgm:spPr/>
    </dgm:pt>
    <dgm:pt modelId="{454DB051-7A1E-4690-BD16-F145E4982487}" type="pres">
      <dgm:prSet presAssocID="{9DF5A5ED-9F51-4D9D-B9D4-864CFCC53C23}" presName="node" presStyleLbl="node1" presStyleIdx="1" presStyleCnt="3">
        <dgm:presLayoutVars>
          <dgm:bulletEnabled val="1"/>
        </dgm:presLayoutVars>
      </dgm:prSet>
      <dgm:spPr/>
    </dgm:pt>
    <dgm:pt modelId="{AC9ED6CA-F7BD-417F-AC55-CB726E5E5F58}" type="pres">
      <dgm:prSet presAssocID="{6CB13523-83FB-48E8-8145-C9FDB6E4BD0A}" presName="sibTrans" presStyleLbl="sibTrans2D1" presStyleIdx="1" presStyleCnt="2"/>
      <dgm:spPr/>
    </dgm:pt>
    <dgm:pt modelId="{2CB912E4-6695-4B7D-A99A-CE5CE8F398E7}" type="pres">
      <dgm:prSet presAssocID="{6CB13523-83FB-48E8-8145-C9FDB6E4BD0A}" presName="connectorText" presStyleLbl="sibTrans2D1" presStyleIdx="1" presStyleCnt="2"/>
      <dgm:spPr/>
    </dgm:pt>
    <dgm:pt modelId="{D50D9D95-97F8-4859-9BBB-6C64CA5405E3}" type="pres">
      <dgm:prSet presAssocID="{87F206A4-98BE-419C-A529-7CC0A82D16C3}" presName="node" presStyleLbl="node1" presStyleIdx="2" presStyleCnt="3">
        <dgm:presLayoutVars>
          <dgm:bulletEnabled val="1"/>
        </dgm:presLayoutVars>
      </dgm:prSet>
      <dgm:spPr/>
    </dgm:pt>
  </dgm:ptLst>
  <dgm:cxnLst>
    <dgm:cxn modelId="{E08E6006-7B0C-438D-BB53-29DFBFD13F29}" srcId="{F9CF2C9F-0178-4EC3-BB26-4621B10366FB}" destId="{87F206A4-98BE-419C-A529-7CC0A82D16C3}" srcOrd="2" destOrd="0" parTransId="{E5BAE000-3FC4-4B84-ABA1-37E8976D2ABA}" sibTransId="{CE2E3E3B-DC40-46B2-A33A-8FF5F5418BE4}"/>
    <dgm:cxn modelId="{3A0B0F0A-C450-44AB-8126-C15C306EED4D}" type="presOf" srcId="{26A4069F-FDA3-4E9E-914B-810B1D983715}" destId="{FB49FB62-3C4F-430D-8344-203174D1DA3C}" srcOrd="0" destOrd="0" presId="urn:microsoft.com/office/officeart/2005/8/layout/process1"/>
    <dgm:cxn modelId="{6E2C0414-42AB-4E8B-8469-79942458D666}" type="presOf" srcId="{79F05B1D-0761-43D8-8156-36B73FEF69E3}" destId="{8F8081B7-5EED-4DA7-AE5E-D7A6E6127D53}" srcOrd="1" destOrd="0" presId="urn:microsoft.com/office/officeart/2005/8/layout/process1"/>
    <dgm:cxn modelId="{62F9981C-1F20-48EF-82B0-24C0D42009BD}" type="presOf" srcId="{9DF5A5ED-9F51-4D9D-B9D4-864CFCC53C23}" destId="{454DB051-7A1E-4690-BD16-F145E4982487}" srcOrd="0" destOrd="0" presId="urn:microsoft.com/office/officeart/2005/8/layout/process1"/>
    <dgm:cxn modelId="{34C84D29-C3FA-43D7-96F4-FB353403333C}" type="presOf" srcId="{87F206A4-98BE-419C-A529-7CC0A82D16C3}" destId="{D50D9D95-97F8-4859-9BBB-6C64CA5405E3}" srcOrd="0" destOrd="0" presId="urn:microsoft.com/office/officeart/2005/8/layout/process1"/>
    <dgm:cxn modelId="{CC93554D-A643-4F71-A416-A0A2461FA45E}" type="presOf" srcId="{6CB13523-83FB-48E8-8145-C9FDB6E4BD0A}" destId="{2CB912E4-6695-4B7D-A99A-CE5CE8F398E7}" srcOrd="1" destOrd="0" presId="urn:microsoft.com/office/officeart/2005/8/layout/process1"/>
    <dgm:cxn modelId="{DA13D551-AEE9-41E3-9898-484ACE4A034E}" srcId="{F9CF2C9F-0178-4EC3-BB26-4621B10366FB}" destId="{26A4069F-FDA3-4E9E-914B-810B1D983715}" srcOrd="0" destOrd="0" parTransId="{B14C9257-1F92-4A55-BFF7-F4C3BECCF914}" sibTransId="{79F05B1D-0761-43D8-8156-36B73FEF69E3}"/>
    <dgm:cxn modelId="{1F9BA290-787B-4314-B641-61901C23270C}" type="presOf" srcId="{F9CF2C9F-0178-4EC3-BB26-4621B10366FB}" destId="{8622E964-BE39-44D9-A7F9-017D62E0A611}" srcOrd="0" destOrd="0" presId="urn:microsoft.com/office/officeart/2005/8/layout/process1"/>
    <dgm:cxn modelId="{7B89EBB7-3875-4DD6-B8AE-F0B0D8184D8B}" type="presOf" srcId="{79F05B1D-0761-43D8-8156-36B73FEF69E3}" destId="{5D6A18ED-ACED-4CFB-B5CC-7BB15467F7A8}" srcOrd="0" destOrd="0" presId="urn:microsoft.com/office/officeart/2005/8/layout/process1"/>
    <dgm:cxn modelId="{F08950D0-A7EC-44D0-ADB5-8E87367B6435}" srcId="{F9CF2C9F-0178-4EC3-BB26-4621B10366FB}" destId="{9DF5A5ED-9F51-4D9D-B9D4-864CFCC53C23}" srcOrd="1" destOrd="0" parTransId="{DD8BD52B-EBE9-4A23-B323-2EDD9C5DF39C}" sibTransId="{6CB13523-83FB-48E8-8145-C9FDB6E4BD0A}"/>
    <dgm:cxn modelId="{313F99FE-CA17-463A-8048-6D7FD63EBA10}" type="presOf" srcId="{6CB13523-83FB-48E8-8145-C9FDB6E4BD0A}" destId="{AC9ED6CA-F7BD-417F-AC55-CB726E5E5F58}" srcOrd="0" destOrd="0" presId="urn:microsoft.com/office/officeart/2005/8/layout/process1"/>
    <dgm:cxn modelId="{5B82B931-9FE0-48C4-A0AD-B422C5ABE483}" type="presParOf" srcId="{8622E964-BE39-44D9-A7F9-017D62E0A611}" destId="{FB49FB62-3C4F-430D-8344-203174D1DA3C}" srcOrd="0" destOrd="0" presId="urn:microsoft.com/office/officeart/2005/8/layout/process1"/>
    <dgm:cxn modelId="{45EA8CF5-71FB-46B6-AEA9-85E02CA5D106}" type="presParOf" srcId="{8622E964-BE39-44D9-A7F9-017D62E0A611}" destId="{5D6A18ED-ACED-4CFB-B5CC-7BB15467F7A8}" srcOrd="1" destOrd="0" presId="urn:microsoft.com/office/officeart/2005/8/layout/process1"/>
    <dgm:cxn modelId="{83FB5196-567F-43DF-8CE6-0C6EF1C44CF3}" type="presParOf" srcId="{5D6A18ED-ACED-4CFB-B5CC-7BB15467F7A8}" destId="{8F8081B7-5EED-4DA7-AE5E-D7A6E6127D53}" srcOrd="0" destOrd="0" presId="urn:microsoft.com/office/officeart/2005/8/layout/process1"/>
    <dgm:cxn modelId="{91B367C6-469E-48B9-BAAE-9BE7DEEF78BC}" type="presParOf" srcId="{8622E964-BE39-44D9-A7F9-017D62E0A611}" destId="{454DB051-7A1E-4690-BD16-F145E4982487}" srcOrd="2" destOrd="0" presId="urn:microsoft.com/office/officeart/2005/8/layout/process1"/>
    <dgm:cxn modelId="{1C45D17B-C3D1-44D0-ADD3-C6F990A015FB}" type="presParOf" srcId="{8622E964-BE39-44D9-A7F9-017D62E0A611}" destId="{AC9ED6CA-F7BD-417F-AC55-CB726E5E5F58}" srcOrd="3" destOrd="0" presId="urn:microsoft.com/office/officeart/2005/8/layout/process1"/>
    <dgm:cxn modelId="{0B84754B-12E9-461E-85E8-EEEAA0A88BAC}" type="presParOf" srcId="{AC9ED6CA-F7BD-417F-AC55-CB726E5E5F58}" destId="{2CB912E4-6695-4B7D-A99A-CE5CE8F398E7}" srcOrd="0" destOrd="0" presId="urn:microsoft.com/office/officeart/2005/8/layout/process1"/>
    <dgm:cxn modelId="{E639127B-338E-4210-9A51-C08519451BE9}" type="presParOf" srcId="{8622E964-BE39-44D9-A7F9-017D62E0A611}" destId="{D50D9D95-97F8-4859-9BBB-6C64CA5405E3}" srcOrd="4" destOrd="0" presId="urn:microsoft.com/office/officeart/2005/8/layout/process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FB49FB62-3C4F-430D-8344-203174D1DA3C}">
      <dsp:nvSpPr>
        <dsp:cNvPr id="0" name=""/>
        <dsp:cNvSpPr/>
      </dsp:nvSpPr>
      <dsp:spPr>
        <a:xfrm>
          <a:off x="5433" y="0"/>
          <a:ext cx="1623910" cy="752475"/>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66725">
            <a:lnSpc>
              <a:spcPct val="90000"/>
            </a:lnSpc>
            <a:spcBef>
              <a:spcPct val="0"/>
            </a:spcBef>
            <a:spcAft>
              <a:spcPct val="35000"/>
            </a:spcAft>
            <a:buNone/>
          </a:pPr>
          <a:r>
            <a:rPr kumimoji="1" lang="ja-JP" altLang="en-US" sz="1050" kern="1200">
              <a:latin typeface="Meiryo UI" panose="020B0604030504040204" pitchFamily="50" charset="-128"/>
              <a:ea typeface="Meiryo UI" panose="020B0604030504040204" pitchFamily="50" charset="-128"/>
            </a:rPr>
            <a:t>～</a:t>
          </a:r>
          <a:r>
            <a:rPr kumimoji="1" lang="en-US" altLang="ja-JP" sz="1050" kern="1200">
              <a:latin typeface="Meiryo UI" panose="020B0604030504040204" pitchFamily="50" charset="-128"/>
              <a:ea typeface="Meiryo UI" panose="020B0604030504040204" pitchFamily="50" charset="-128"/>
            </a:rPr>
            <a:t>9</a:t>
          </a:r>
          <a:r>
            <a:rPr kumimoji="1" lang="ja-JP" altLang="en-US" sz="1050" kern="1200">
              <a:latin typeface="Meiryo UI" panose="020B0604030504040204" pitchFamily="50" charset="-128"/>
              <a:ea typeface="Meiryo UI" panose="020B0604030504040204" pitchFamily="50" charset="-128"/>
            </a:rPr>
            <a:t>月</a:t>
          </a:r>
          <a:r>
            <a:rPr kumimoji="1" lang="en-US" altLang="ja-JP" sz="1050" kern="1200">
              <a:latin typeface="Meiryo UI" panose="020B0604030504040204" pitchFamily="50" charset="-128"/>
              <a:ea typeface="Meiryo UI" panose="020B0604030504040204" pitchFamily="50" charset="-128"/>
            </a:rPr>
            <a:t>20</a:t>
          </a:r>
          <a:r>
            <a:rPr kumimoji="1" lang="ja-JP" altLang="en-US" sz="1050" kern="1200">
              <a:latin typeface="Meiryo UI" panose="020B0604030504040204" pitchFamily="50" charset="-128"/>
              <a:ea typeface="Meiryo UI" panose="020B0604030504040204" pitchFamily="50" charset="-128"/>
            </a:rPr>
            <a:t>日（金）</a:t>
          </a:r>
          <a:endParaRPr kumimoji="1" lang="en-US" altLang="ja-JP" sz="1050" kern="1200">
            <a:latin typeface="Meiryo UI" panose="020B0604030504040204" pitchFamily="50" charset="-128"/>
            <a:ea typeface="Meiryo UI" panose="020B0604030504040204" pitchFamily="50" charset="-128"/>
          </a:endParaRPr>
        </a:p>
        <a:p>
          <a:pPr marL="0" lvl="0" indent="0" algn="ctr" defTabSz="466725">
            <a:lnSpc>
              <a:spcPct val="90000"/>
            </a:lnSpc>
            <a:spcBef>
              <a:spcPct val="0"/>
            </a:spcBef>
            <a:spcAft>
              <a:spcPct val="35000"/>
            </a:spcAft>
            <a:buNone/>
          </a:pPr>
          <a:r>
            <a:rPr kumimoji="1" lang="ja-JP" altLang="en-US" sz="1050" kern="1200">
              <a:latin typeface="Meiryo UI" panose="020B0604030504040204" pitchFamily="50" charset="-128"/>
              <a:ea typeface="Meiryo UI" panose="020B0604030504040204" pitchFamily="50" charset="-128"/>
            </a:rPr>
            <a:t>●参加申込受付</a:t>
          </a:r>
        </a:p>
      </dsp:txBody>
      <dsp:txXfrm>
        <a:off x="27472" y="22039"/>
        <a:ext cx="1579832" cy="708397"/>
      </dsp:txXfrm>
    </dsp:sp>
    <dsp:sp modelId="{5D6A18ED-ACED-4CFB-B5CC-7BB15467F7A8}">
      <dsp:nvSpPr>
        <dsp:cNvPr id="0" name=""/>
        <dsp:cNvSpPr/>
      </dsp:nvSpPr>
      <dsp:spPr>
        <a:xfrm>
          <a:off x="1791734" y="174872"/>
          <a:ext cx="344269" cy="402729"/>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755650">
            <a:lnSpc>
              <a:spcPct val="90000"/>
            </a:lnSpc>
            <a:spcBef>
              <a:spcPct val="0"/>
            </a:spcBef>
            <a:spcAft>
              <a:spcPct val="35000"/>
            </a:spcAft>
            <a:buNone/>
          </a:pPr>
          <a:endParaRPr kumimoji="1" lang="ja-JP" altLang="en-US" sz="1700" kern="1200"/>
        </a:p>
      </dsp:txBody>
      <dsp:txXfrm>
        <a:off x="1791734" y="255418"/>
        <a:ext cx="240988" cy="241637"/>
      </dsp:txXfrm>
    </dsp:sp>
    <dsp:sp modelId="{454DB051-7A1E-4690-BD16-F145E4982487}">
      <dsp:nvSpPr>
        <dsp:cNvPr id="0" name=""/>
        <dsp:cNvSpPr/>
      </dsp:nvSpPr>
      <dsp:spPr>
        <a:xfrm>
          <a:off x="2278907" y="0"/>
          <a:ext cx="1623910" cy="752475"/>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66725">
            <a:lnSpc>
              <a:spcPct val="90000"/>
            </a:lnSpc>
            <a:spcBef>
              <a:spcPct val="0"/>
            </a:spcBef>
            <a:spcAft>
              <a:spcPct val="35000"/>
            </a:spcAft>
            <a:buNone/>
          </a:pPr>
          <a:r>
            <a:rPr kumimoji="1" lang="en-US" altLang="ja-JP" sz="1050" kern="1200">
              <a:latin typeface="Meiryo UI" panose="020B0604030504040204" pitchFamily="50" charset="-128"/>
              <a:ea typeface="Meiryo UI" panose="020B0604030504040204" pitchFamily="50" charset="-128"/>
            </a:rPr>
            <a:t>11</a:t>
          </a:r>
          <a:r>
            <a:rPr kumimoji="1" lang="ja-JP" altLang="en-US" sz="1050" kern="1200">
              <a:latin typeface="Meiryo UI" panose="020B0604030504040204" pitchFamily="50" charset="-128"/>
              <a:ea typeface="Meiryo UI" panose="020B0604030504040204" pitchFamily="50" charset="-128"/>
            </a:rPr>
            <a:t>月上旬</a:t>
          </a:r>
          <a:endParaRPr kumimoji="1" lang="en-US" altLang="ja-JP" sz="1050" kern="1200">
            <a:latin typeface="Meiryo UI" panose="020B0604030504040204" pitchFamily="50" charset="-128"/>
            <a:ea typeface="Meiryo UI" panose="020B0604030504040204" pitchFamily="50" charset="-128"/>
          </a:endParaRPr>
        </a:p>
        <a:p>
          <a:pPr marL="0" lvl="0" indent="0" algn="ctr" defTabSz="466725">
            <a:lnSpc>
              <a:spcPct val="90000"/>
            </a:lnSpc>
            <a:spcBef>
              <a:spcPct val="0"/>
            </a:spcBef>
            <a:spcAft>
              <a:spcPct val="35000"/>
            </a:spcAft>
            <a:buNone/>
          </a:pPr>
          <a:r>
            <a:rPr kumimoji="1" lang="ja-JP" altLang="en-US" sz="1050" kern="1200">
              <a:latin typeface="Meiryo UI" panose="020B0604030504040204" pitchFamily="50" charset="-128"/>
              <a:ea typeface="Meiryo UI" panose="020B0604030504040204" pitchFamily="50" charset="-128"/>
            </a:rPr>
            <a:t>●選考結果ご連絡</a:t>
          </a:r>
        </a:p>
      </dsp:txBody>
      <dsp:txXfrm>
        <a:off x="2300946" y="22039"/>
        <a:ext cx="1579832" cy="708397"/>
      </dsp:txXfrm>
    </dsp:sp>
    <dsp:sp modelId="{AC9ED6CA-F7BD-417F-AC55-CB726E5E5F58}">
      <dsp:nvSpPr>
        <dsp:cNvPr id="0" name=""/>
        <dsp:cNvSpPr/>
      </dsp:nvSpPr>
      <dsp:spPr>
        <a:xfrm>
          <a:off x="4065209" y="174872"/>
          <a:ext cx="344269" cy="402729"/>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755650">
            <a:lnSpc>
              <a:spcPct val="90000"/>
            </a:lnSpc>
            <a:spcBef>
              <a:spcPct val="0"/>
            </a:spcBef>
            <a:spcAft>
              <a:spcPct val="35000"/>
            </a:spcAft>
            <a:buNone/>
          </a:pPr>
          <a:endParaRPr kumimoji="1" lang="ja-JP" altLang="en-US" sz="1700" kern="1200"/>
        </a:p>
      </dsp:txBody>
      <dsp:txXfrm>
        <a:off x="4065209" y="255418"/>
        <a:ext cx="240988" cy="241637"/>
      </dsp:txXfrm>
    </dsp:sp>
    <dsp:sp modelId="{D50D9D95-97F8-4859-9BBB-6C64CA5405E3}">
      <dsp:nvSpPr>
        <dsp:cNvPr id="0" name=""/>
        <dsp:cNvSpPr/>
      </dsp:nvSpPr>
      <dsp:spPr>
        <a:xfrm>
          <a:off x="4552382" y="0"/>
          <a:ext cx="1623910" cy="752475"/>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marL="0" lvl="0" indent="0" algn="ctr" defTabSz="466725">
            <a:lnSpc>
              <a:spcPct val="90000"/>
            </a:lnSpc>
            <a:spcBef>
              <a:spcPct val="0"/>
            </a:spcBef>
            <a:spcAft>
              <a:spcPct val="35000"/>
            </a:spcAft>
            <a:buNone/>
          </a:pPr>
          <a:r>
            <a:rPr kumimoji="1" lang="en-US" altLang="ja-JP" sz="1050" kern="1200">
              <a:latin typeface="Meiryo UI" panose="020B0604030504040204" pitchFamily="50" charset="-128"/>
              <a:ea typeface="Meiryo UI" panose="020B0604030504040204" pitchFamily="50" charset="-128"/>
            </a:rPr>
            <a:t>11</a:t>
          </a:r>
          <a:r>
            <a:rPr kumimoji="1" lang="ja-JP" altLang="en-US" sz="1050" kern="1200">
              <a:latin typeface="Meiryo UI" panose="020B0604030504040204" pitchFamily="50" charset="-128"/>
              <a:ea typeface="Meiryo UI" panose="020B0604030504040204" pitchFamily="50" charset="-128"/>
            </a:rPr>
            <a:t>月</a:t>
          </a:r>
          <a:r>
            <a:rPr kumimoji="1" lang="en-US" altLang="ja-JP" sz="1050" kern="1200">
              <a:latin typeface="Meiryo UI" panose="020B0604030504040204" pitchFamily="50" charset="-128"/>
              <a:ea typeface="Meiryo UI" panose="020B0604030504040204" pitchFamily="50" charset="-128"/>
            </a:rPr>
            <a:t>22</a:t>
          </a:r>
          <a:r>
            <a:rPr kumimoji="1" lang="ja-JP" altLang="en-US" sz="1050" kern="1200">
              <a:latin typeface="Meiryo UI" panose="020B0604030504040204" pitchFamily="50" charset="-128"/>
              <a:ea typeface="Meiryo UI" panose="020B0604030504040204" pitchFamily="50" charset="-128"/>
            </a:rPr>
            <a:t>日（金）</a:t>
          </a:r>
          <a:endParaRPr kumimoji="1" lang="en-US" altLang="ja-JP" sz="1050" kern="1200">
            <a:latin typeface="Meiryo UI" panose="020B0604030504040204" pitchFamily="50" charset="-128"/>
            <a:ea typeface="Meiryo UI" panose="020B0604030504040204" pitchFamily="50" charset="-128"/>
          </a:endParaRPr>
        </a:p>
        <a:p>
          <a:pPr marL="0" lvl="0" indent="0" algn="ctr" defTabSz="466725">
            <a:lnSpc>
              <a:spcPct val="90000"/>
            </a:lnSpc>
            <a:spcBef>
              <a:spcPct val="0"/>
            </a:spcBef>
            <a:spcAft>
              <a:spcPct val="35000"/>
            </a:spcAft>
            <a:buNone/>
          </a:pPr>
          <a:r>
            <a:rPr kumimoji="1" lang="ja-JP" altLang="en-US" sz="1050" kern="1200">
              <a:latin typeface="Meiryo UI" panose="020B0604030504040204" pitchFamily="50" charset="-128"/>
              <a:ea typeface="Meiryo UI" panose="020B0604030504040204" pitchFamily="50" charset="-128"/>
            </a:rPr>
            <a:t>●商談会</a:t>
          </a:r>
          <a:endParaRPr kumimoji="1" lang="ja-JP" altLang="en-US" sz="1800" kern="1200">
            <a:latin typeface="Meiryo UI" panose="020B0604030504040204" pitchFamily="50" charset="-128"/>
            <a:ea typeface="Meiryo UI" panose="020B0604030504040204" pitchFamily="50" charset="-128"/>
          </a:endParaRPr>
        </a:p>
      </dsp:txBody>
      <dsp:txXfrm>
        <a:off x="4574421" y="22039"/>
        <a:ext cx="1579832" cy="708397"/>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123824</xdr:colOff>
      <xdr:row>39</xdr:row>
      <xdr:rowOff>66675</xdr:rowOff>
    </xdr:from>
    <xdr:to>
      <xdr:col>0</xdr:col>
      <xdr:colOff>6305550</xdr:colOff>
      <xdr:row>43</xdr:row>
      <xdr:rowOff>57150</xdr:rowOff>
    </xdr:to>
    <xdr:graphicFrame macro="">
      <xdr:nvGraphicFramePr>
        <xdr:cNvPr id="3" name="図表 2">
          <a:extLst>
            <a:ext uri="{FF2B5EF4-FFF2-40B4-BE49-F238E27FC236}">
              <a16:creationId xmlns:a16="http://schemas.microsoft.com/office/drawing/2014/main" id="{789166B8-F644-B053-15AC-C155724F42D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176213</xdr:colOff>
      <xdr:row>1</xdr:row>
      <xdr:rowOff>104775</xdr:rowOff>
    </xdr:from>
    <xdr:to>
      <xdr:col>7</xdr:col>
      <xdr:colOff>433388</xdr:colOff>
      <xdr:row>5</xdr:row>
      <xdr:rowOff>152400</xdr:rowOff>
    </xdr:to>
    <xdr:sp macro="" textlink="">
      <xdr:nvSpPr>
        <xdr:cNvPr id="3090" name="フローチャート: 処理 3">
          <a:extLst>
            <a:ext uri="{FF2B5EF4-FFF2-40B4-BE49-F238E27FC236}">
              <a16:creationId xmlns:a16="http://schemas.microsoft.com/office/drawing/2014/main" id="{3F1B7BBE-727E-D497-DEF8-35E210476DB0}"/>
            </a:ext>
          </a:extLst>
        </xdr:cNvPr>
        <xdr:cNvSpPr>
          <a:spLocks noChangeArrowheads="1"/>
        </xdr:cNvSpPr>
      </xdr:nvSpPr>
      <xdr:spPr bwMode="auto">
        <a:xfrm>
          <a:off x="785813" y="1190625"/>
          <a:ext cx="3914775" cy="723900"/>
        </a:xfrm>
        <a:prstGeom prst="flowChartProcess">
          <a:avLst/>
        </a:prstGeom>
        <a:solidFill>
          <a:srgbClr val="FFFFFF"/>
        </a:solidFill>
        <a:ln w="38100">
          <a:solidFill>
            <a:srgbClr val="4472C4"/>
          </a:solidFill>
          <a:miter lim="800000"/>
          <a:headEnd/>
          <a:tailEnd/>
        </a:ln>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BIZ UDPゴシック"/>
              <a:ea typeface="BIZ UDPゴシック"/>
            </a:rPr>
            <a:t>面談申込書を記入してください</a:t>
          </a:r>
          <a:endParaRPr lang="en-US" altLang="ja-JP" sz="1100" b="0" i="0" u="none" strike="noStrike" baseline="0">
            <a:solidFill>
              <a:srgbClr val="000000"/>
            </a:solidFill>
            <a:latin typeface="BIZ UDPゴシック"/>
            <a:ea typeface="BIZ UDPゴシック"/>
          </a:endParaRPr>
        </a:p>
        <a:p>
          <a:pPr algn="ctr" rtl="0">
            <a:defRPr sz="1000"/>
          </a:pPr>
          <a:r>
            <a:rPr lang="ja-JP" altLang="en-US" sz="1100" b="0" i="0" u="none" strike="noStrike" baseline="0">
              <a:solidFill>
                <a:srgbClr val="000000"/>
              </a:solidFill>
              <a:latin typeface="BIZ UDPゴシック"/>
              <a:ea typeface="BIZ UDPゴシック"/>
            </a:rPr>
            <a:t>▼会社情報</a:t>
          </a:r>
          <a:endParaRPr lang="en-US" altLang="ja-JP" sz="1100" b="0" i="0" u="none" strike="noStrike" baseline="0">
            <a:solidFill>
              <a:srgbClr val="000000"/>
            </a:solidFill>
            <a:latin typeface="BIZ UDPゴシック"/>
            <a:ea typeface="BIZ UDPゴシック"/>
          </a:endParaRPr>
        </a:p>
        <a:p>
          <a:pPr algn="ctr" rtl="0">
            <a:defRPr sz="1000"/>
          </a:pPr>
          <a:r>
            <a:rPr lang="ja-JP" altLang="en-US" sz="1100" b="0" i="0" u="none" strike="noStrike" baseline="0">
              <a:solidFill>
                <a:srgbClr val="000000"/>
              </a:solidFill>
              <a:latin typeface="BIZ UDPゴシック"/>
              <a:ea typeface="BIZ UDPゴシック"/>
            </a:rPr>
            <a:t>▼担当者情報</a:t>
          </a:r>
        </a:p>
      </xdr:txBody>
    </xdr:sp>
    <xdr:clientData/>
  </xdr:twoCellAnchor>
  <xdr:twoCellAnchor>
    <xdr:from>
      <xdr:col>2</xdr:col>
      <xdr:colOff>133350</xdr:colOff>
      <xdr:row>7</xdr:row>
      <xdr:rowOff>85726</xdr:rowOff>
    </xdr:from>
    <xdr:to>
      <xdr:col>6</xdr:col>
      <xdr:colOff>476250</xdr:colOff>
      <xdr:row>12</xdr:row>
      <xdr:rowOff>76201</xdr:rowOff>
    </xdr:to>
    <xdr:sp macro="" textlink="">
      <xdr:nvSpPr>
        <xdr:cNvPr id="3089" name="フローチャート: 判断 4">
          <a:extLst>
            <a:ext uri="{FF2B5EF4-FFF2-40B4-BE49-F238E27FC236}">
              <a16:creationId xmlns:a16="http://schemas.microsoft.com/office/drawing/2014/main" id="{EED6BE5D-B2ED-57F5-A7B3-B2C3F7DA8AB0}"/>
            </a:ext>
          </a:extLst>
        </xdr:cNvPr>
        <xdr:cNvSpPr>
          <a:spLocks noChangeArrowheads="1"/>
        </xdr:cNvSpPr>
      </xdr:nvSpPr>
      <xdr:spPr bwMode="auto">
        <a:xfrm>
          <a:off x="1352550" y="2171701"/>
          <a:ext cx="2781300" cy="1028700"/>
        </a:xfrm>
        <a:prstGeom prst="flowChartDecision">
          <a:avLst/>
        </a:prstGeom>
        <a:solidFill>
          <a:srgbClr val="FFFFFF"/>
        </a:solidFill>
        <a:ln w="38100">
          <a:solidFill>
            <a:srgbClr val="4472C4"/>
          </a:solidFill>
          <a:miter lim="800000"/>
          <a:headEnd/>
          <a:tailEnd/>
        </a:ln>
      </xdr:spPr>
      <xdr:txBody>
        <a:bodyPr vertOverflow="clip" wrap="square" lIns="0" tIns="0" rIns="0" bIns="0" anchor="ctr" upright="1"/>
        <a:lstStyle/>
        <a:p>
          <a:pPr algn="ctr" rtl="0">
            <a:defRPr sz="1000"/>
          </a:pPr>
          <a:r>
            <a:rPr lang="ja-JP" altLang="en-US" sz="1100" b="0" i="0" u="none" strike="noStrike" baseline="0">
              <a:solidFill>
                <a:srgbClr val="000000"/>
              </a:solidFill>
              <a:latin typeface="BIZ UDPゴシック"/>
              <a:ea typeface="BIZ UDPゴシック"/>
            </a:rPr>
            <a:t>大阪ものづくり企業ナビに掲載していますか</a:t>
          </a:r>
        </a:p>
      </xdr:txBody>
    </xdr:sp>
    <xdr:clientData/>
  </xdr:twoCellAnchor>
  <xdr:twoCellAnchor>
    <xdr:from>
      <xdr:col>2</xdr:col>
      <xdr:colOff>133350</xdr:colOff>
      <xdr:row>13</xdr:row>
      <xdr:rowOff>104776</xdr:rowOff>
    </xdr:from>
    <xdr:to>
      <xdr:col>6</xdr:col>
      <xdr:colOff>476250</xdr:colOff>
      <xdr:row>18</xdr:row>
      <xdr:rowOff>19051</xdr:rowOff>
    </xdr:to>
    <xdr:sp macro="" textlink="">
      <xdr:nvSpPr>
        <xdr:cNvPr id="3088" name="フローチャート: 判断 6">
          <a:extLst>
            <a:ext uri="{FF2B5EF4-FFF2-40B4-BE49-F238E27FC236}">
              <a16:creationId xmlns:a16="http://schemas.microsoft.com/office/drawing/2014/main" id="{78290DFB-9AB9-F661-9E10-16C00C9ACFD6}"/>
            </a:ext>
          </a:extLst>
        </xdr:cNvPr>
        <xdr:cNvSpPr>
          <a:spLocks noChangeArrowheads="1"/>
        </xdr:cNvSpPr>
      </xdr:nvSpPr>
      <xdr:spPr bwMode="auto">
        <a:xfrm>
          <a:off x="1352550" y="3448051"/>
          <a:ext cx="2781300" cy="1009650"/>
        </a:xfrm>
        <a:prstGeom prst="flowChartDecision">
          <a:avLst/>
        </a:prstGeom>
        <a:solidFill>
          <a:srgbClr val="FFFFFF"/>
        </a:solidFill>
        <a:ln w="38100">
          <a:solidFill>
            <a:srgbClr val="4472C4"/>
          </a:solidFill>
          <a:miter lim="800000"/>
          <a:headEnd/>
          <a:tailEnd/>
        </a:ln>
      </xdr:spPr>
      <xdr:txBody>
        <a:bodyPr vertOverflow="clip" wrap="square" lIns="0" tIns="0" rIns="0" bIns="0" anchor="ctr" upright="1"/>
        <a:lstStyle/>
        <a:p>
          <a:pPr algn="ctr" rtl="0">
            <a:lnSpc>
              <a:spcPts val="1300"/>
            </a:lnSpc>
            <a:defRPr sz="1000"/>
          </a:pPr>
          <a:r>
            <a:rPr lang="ja-JP" altLang="en-US" sz="1100" b="0" i="0" u="none" strike="noStrike" baseline="0">
              <a:solidFill>
                <a:srgbClr val="000000"/>
              </a:solidFill>
              <a:latin typeface="BIZ UDPゴシック"/>
              <a:ea typeface="BIZ UDPゴシック"/>
            </a:rPr>
            <a:t>　掲載内容に</a:t>
          </a:r>
          <a:endParaRPr lang="en-US" altLang="ja-JP" sz="1100" b="0" i="0" u="none" strike="noStrike" baseline="0">
            <a:solidFill>
              <a:srgbClr val="000000"/>
            </a:solidFill>
            <a:latin typeface="BIZ UDPゴシック"/>
            <a:ea typeface="BIZ UDPゴシック"/>
          </a:endParaRPr>
        </a:p>
        <a:p>
          <a:pPr algn="ctr" rtl="0">
            <a:lnSpc>
              <a:spcPts val="1300"/>
            </a:lnSpc>
            <a:defRPr sz="1000"/>
          </a:pPr>
          <a:r>
            <a:rPr lang="ja-JP" altLang="en-US" sz="1100" b="0" i="0" u="none" strike="noStrike" baseline="0">
              <a:solidFill>
                <a:srgbClr val="000000"/>
              </a:solidFill>
              <a:latin typeface="BIZ UDPゴシック"/>
              <a:ea typeface="BIZ UDPゴシック"/>
            </a:rPr>
            <a:t>変更はありますか</a:t>
          </a:r>
        </a:p>
      </xdr:txBody>
    </xdr:sp>
    <xdr:clientData/>
  </xdr:twoCellAnchor>
  <xdr:twoCellAnchor>
    <xdr:from>
      <xdr:col>1</xdr:col>
      <xdr:colOff>176213</xdr:colOff>
      <xdr:row>19</xdr:row>
      <xdr:rowOff>57150</xdr:rowOff>
    </xdr:from>
    <xdr:to>
      <xdr:col>7</xdr:col>
      <xdr:colOff>433388</xdr:colOff>
      <xdr:row>21</xdr:row>
      <xdr:rowOff>0</xdr:rowOff>
    </xdr:to>
    <xdr:sp macro="" textlink="">
      <xdr:nvSpPr>
        <xdr:cNvPr id="3087" name="フローチャート: 処理 7">
          <a:extLst>
            <a:ext uri="{FF2B5EF4-FFF2-40B4-BE49-F238E27FC236}">
              <a16:creationId xmlns:a16="http://schemas.microsoft.com/office/drawing/2014/main" id="{C92F40E7-90E8-0B78-BE32-D3CD13133DD9}"/>
            </a:ext>
          </a:extLst>
        </xdr:cNvPr>
        <xdr:cNvSpPr>
          <a:spLocks noChangeArrowheads="1"/>
        </xdr:cNvSpPr>
      </xdr:nvSpPr>
      <xdr:spPr bwMode="auto">
        <a:xfrm>
          <a:off x="785813" y="4714875"/>
          <a:ext cx="3914775" cy="381000"/>
        </a:xfrm>
        <a:prstGeom prst="flowChartProcess">
          <a:avLst/>
        </a:prstGeom>
        <a:solidFill>
          <a:srgbClr val="FFFFFF"/>
        </a:solidFill>
        <a:ln w="38100">
          <a:solidFill>
            <a:srgbClr val="4472C4"/>
          </a:solidFill>
          <a:miter lim="800000"/>
          <a:headEnd/>
          <a:tailEnd/>
        </a:ln>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BIZ UDPゴシック"/>
              <a:ea typeface="BIZ UDPゴシック"/>
            </a:rPr>
            <a:t>受注希望カードを記入してください</a:t>
          </a:r>
        </a:p>
      </xdr:txBody>
    </xdr:sp>
    <xdr:clientData/>
  </xdr:twoCellAnchor>
  <xdr:twoCellAnchor>
    <xdr:from>
      <xdr:col>1</xdr:col>
      <xdr:colOff>176213</xdr:colOff>
      <xdr:row>22</xdr:row>
      <xdr:rowOff>95250</xdr:rowOff>
    </xdr:from>
    <xdr:to>
      <xdr:col>7</xdr:col>
      <xdr:colOff>433388</xdr:colOff>
      <xdr:row>25</xdr:row>
      <xdr:rowOff>19050</xdr:rowOff>
    </xdr:to>
    <xdr:sp macro="" textlink="">
      <xdr:nvSpPr>
        <xdr:cNvPr id="3086" name="フローチャート: 処理 8">
          <a:extLst>
            <a:ext uri="{FF2B5EF4-FFF2-40B4-BE49-F238E27FC236}">
              <a16:creationId xmlns:a16="http://schemas.microsoft.com/office/drawing/2014/main" id="{DC5EA05B-598A-21C7-CD0B-E006020C50C0}"/>
            </a:ext>
          </a:extLst>
        </xdr:cNvPr>
        <xdr:cNvSpPr>
          <a:spLocks noChangeArrowheads="1"/>
        </xdr:cNvSpPr>
      </xdr:nvSpPr>
      <xdr:spPr bwMode="auto">
        <a:xfrm>
          <a:off x="785813" y="5343525"/>
          <a:ext cx="3914775" cy="381000"/>
        </a:xfrm>
        <a:prstGeom prst="flowChartProcess">
          <a:avLst/>
        </a:prstGeom>
        <a:solidFill>
          <a:srgbClr val="FFFFFF"/>
        </a:solidFill>
        <a:ln w="38100">
          <a:solidFill>
            <a:srgbClr val="4472C4"/>
          </a:solidFill>
          <a:miter lim="800000"/>
          <a:headEnd/>
          <a:tailEnd/>
        </a:ln>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BIZ UDPゴシック"/>
              <a:ea typeface="BIZ UDPゴシック"/>
            </a:rPr>
            <a:t>商談希望の企業8社までを選択してください</a:t>
          </a:r>
        </a:p>
      </xdr:txBody>
    </xdr:sp>
    <xdr:clientData/>
  </xdr:twoCellAnchor>
  <xdr:twoCellAnchor>
    <xdr:from>
      <xdr:col>1</xdr:col>
      <xdr:colOff>176213</xdr:colOff>
      <xdr:row>26</xdr:row>
      <xdr:rowOff>133349</xdr:rowOff>
    </xdr:from>
    <xdr:to>
      <xdr:col>7</xdr:col>
      <xdr:colOff>433388</xdr:colOff>
      <xdr:row>31</xdr:row>
      <xdr:rowOff>142874</xdr:rowOff>
    </xdr:to>
    <xdr:sp macro="" textlink="">
      <xdr:nvSpPr>
        <xdr:cNvPr id="3085" name="フローチャート: 処理 9">
          <a:extLst>
            <a:ext uri="{FF2B5EF4-FFF2-40B4-BE49-F238E27FC236}">
              <a16:creationId xmlns:a16="http://schemas.microsoft.com/office/drawing/2014/main" id="{348DE9C5-9A23-F05B-DB53-637E7E2CCF2A}"/>
            </a:ext>
          </a:extLst>
        </xdr:cNvPr>
        <xdr:cNvSpPr>
          <a:spLocks noChangeArrowheads="1"/>
        </xdr:cNvSpPr>
      </xdr:nvSpPr>
      <xdr:spPr bwMode="auto">
        <a:xfrm>
          <a:off x="785813" y="5991224"/>
          <a:ext cx="3914775" cy="771525"/>
        </a:xfrm>
        <a:prstGeom prst="flowChartProcess">
          <a:avLst/>
        </a:prstGeom>
        <a:solidFill>
          <a:srgbClr val="FFFFFF"/>
        </a:solidFill>
        <a:ln w="38100">
          <a:solidFill>
            <a:srgbClr val="4472C4"/>
          </a:solidFill>
          <a:miter lim="800000"/>
          <a:headEnd/>
          <a:tailEnd/>
        </a:ln>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BIZ UDPゴシック"/>
              <a:ea typeface="BIZ UDPゴシック"/>
            </a:rPr>
            <a:t>商談申込書（エクセル）をお送りください</a:t>
          </a:r>
          <a:endParaRPr lang="en-US" altLang="ja-JP" sz="1100" b="0" i="0" u="none" strike="noStrike" baseline="0">
            <a:solidFill>
              <a:srgbClr val="000000"/>
            </a:solidFill>
            <a:latin typeface="BIZ UDPゴシック"/>
            <a:ea typeface="BIZ UDPゴシック"/>
          </a:endParaRPr>
        </a:p>
        <a:p>
          <a:pPr algn="ctr" rtl="0">
            <a:defRPr sz="1000"/>
          </a:pPr>
          <a:r>
            <a:rPr lang="ja-JP" altLang="en-US" sz="1100" b="0" i="0" u="none" strike="noStrike" baseline="0">
              <a:solidFill>
                <a:srgbClr val="000000"/>
              </a:solidFill>
              <a:latin typeface="BIZ UDPゴシック"/>
              <a:ea typeface="BIZ UDPゴシック"/>
            </a:rPr>
            <a:t>送付先：商談会専用メールアドレス</a:t>
          </a:r>
          <a:endParaRPr lang="en-US" altLang="ja-JP" sz="1100" b="0" i="0" u="none" strike="noStrike" baseline="0">
            <a:solidFill>
              <a:srgbClr val="000000"/>
            </a:solidFill>
            <a:latin typeface="BIZ UDPゴシック"/>
            <a:ea typeface="BIZ UDPゴシック"/>
          </a:endParaRPr>
        </a:p>
        <a:p>
          <a:pPr algn="ctr" rtl="0">
            <a:defRPr sz="1000"/>
          </a:pPr>
          <a:r>
            <a:rPr lang="en-US" altLang="ja-JP" sz="1600" b="0" i="0" u="none" strike="noStrike" baseline="0">
              <a:solidFill>
                <a:srgbClr val="000000"/>
              </a:solidFill>
              <a:latin typeface="BIZ UDPゴシック"/>
              <a:ea typeface="BIZ UDPゴシック"/>
            </a:rPr>
            <a:t>mobio_torihiki+s24@obda.or.jp</a:t>
          </a:r>
          <a:endParaRPr lang="ja-JP" altLang="en-US" sz="1600" b="0" i="0" u="none" strike="noStrike" baseline="0">
            <a:solidFill>
              <a:srgbClr val="000000"/>
            </a:solidFill>
            <a:latin typeface="BIZ UDPゴシック"/>
            <a:ea typeface="BIZ UDPゴシック"/>
          </a:endParaRPr>
        </a:p>
      </xdr:txBody>
    </xdr:sp>
    <xdr:clientData/>
  </xdr:twoCellAnchor>
  <xdr:twoCellAnchor>
    <xdr:from>
      <xdr:col>4</xdr:col>
      <xdr:colOff>304800</xdr:colOff>
      <xdr:row>5</xdr:row>
      <xdr:rowOff>152400</xdr:rowOff>
    </xdr:from>
    <xdr:to>
      <xdr:col>4</xdr:col>
      <xdr:colOff>304801</xdr:colOff>
      <xdr:row>7</xdr:row>
      <xdr:rowOff>85726</xdr:rowOff>
    </xdr:to>
    <xdr:cxnSp macro="">
      <xdr:nvCxnSpPr>
        <xdr:cNvPr id="2" name="直線矢印コネクタ 1">
          <a:extLst>
            <a:ext uri="{FF2B5EF4-FFF2-40B4-BE49-F238E27FC236}">
              <a16:creationId xmlns:a16="http://schemas.microsoft.com/office/drawing/2014/main" id="{5FCEE214-DD42-7780-3C07-81B350B6C31F}"/>
            </a:ext>
          </a:extLst>
        </xdr:cNvPr>
        <xdr:cNvCxnSpPr>
          <a:stCxn id="3090" idx="2"/>
          <a:endCxn id="3089" idx="0"/>
        </xdr:cNvCxnSpPr>
      </xdr:nvCxnSpPr>
      <xdr:spPr>
        <a:xfrm flipH="1">
          <a:off x="2743200" y="1914525"/>
          <a:ext cx="1" cy="25717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12</xdr:row>
      <xdr:rowOff>76201</xdr:rowOff>
    </xdr:from>
    <xdr:to>
      <xdr:col>4</xdr:col>
      <xdr:colOff>304800</xdr:colOff>
      <xdr:row>13</xdr:row>
      <xdr:rowOff>104776</xdr:rowOff>
    </xdr:to>
    <xdr:cxnSp macro="">
      <xdr:nvCxnSpPr>
        <xdr:cNvPr id="3" name="直線矢印コネクタ 2">
          <a:extLst>
            <a:ext uri="{FF2B5EF4-FFF2-40B4-BE49-F238E27FC236}">
              <a16:creationId xmlns:a16="http://schemas.microsoft.com/office/drawing/2014/main" id="{6D3F5BBF-8A73-6C43-C25F-29F61406D467}"/>
            </a:ext>
          </a:extLst>
        </xdr:cNvPr>
        <xdr:cNvCxnSpPr>
          <a:stCxn id="3089" idx="2"/>
          <a:endCxn id="3088" idx="0"/>
        </xdr:cNvCxnSpPr>
      </xdr:nvCxnSpPr>
      <xdr:spPr>
        <a:xfrm>
          <a:off x="2743200" y="3200401"/>
          <a:ext cx="0" cy="2476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12</xdr:row>
      <xdr:rowOff>57150</xdr:rowOff>
    </xdr:from>
    <xdr:to>
      <xdr:col>5</xdr:col>
      <xdr:colOff>266700</xdr:colOff>
      <xdr:row>13</xdr:row>
      <xdr:rowOff>161925</xdr:rowOff>
    </xdr:to>
    <xdr:sp macro="" textlink="">
      <xdr:nvSpPr>
        <xdr:cNvPr id="3078" name="テキスト ボックス 16">
          <a:extLst>
            <a:ext uri="{FF2B5EF4-FFF2-40B4-BE49-F238E27FC236}">
              <a16:creationId xmlns:a16="http://schemas.microsoft.com/office/drawing/2014/main" id="{B3586A70-0604-3F3E-8395-80B33382BE35}"/>
            </a:ext>
          </a:extLst>
        </xdr:cNvPr>
        <xdr:cNvSpPr txBox="1">
          <a:spLocks noChangeArrowheads="1"/>
        </xdr:cNvSpPr>
      </xdr:nvSpPr>
      <xdr:spPr bwMode="auto">
        <a:xfrm>
          <a:off x="2743200" y="3181350"/>
          <a:ext cx="5715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81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50" b="0" i="0" u="none" strike="noStrike" baseline="0">
              <a:solidFill>
                <a:srgbClr val="000000"/>
              </a:solidFill>
              <a:latin typeface="BIZ UDPゴシック"/>
              <a:ea typeface="BIZ UDPゴシック"/>
            </a:rPr>
            <a:t>はい</a:t>
          </a:r>
        </a:p>
      </xdr:txBody>
    </xdr:sp>
    <xdr:clientData/>
  </xdr:twoCellAnchor>
  <xdr:twoCellAnchor>
    <xdr:from>
      <xdr:col>6</xdr:col>
      <xdr:colOff>400049</xdr:colOff>
      <xdr:row>8</xdr:row>
      <xdr:rowOff>161925</xdr:rowOff>
    </xdr:from>
    <xdr:to>
      <xdr:col>7</xdr:col>
      <xdr:colOff>485774</xdr:colOff>
      <xdr:row>10</xdr:row>
      <xdr:rowOff>0</xdr:rowOff>
    </xdr:to>
    <xdr:sp macro="" textlink="">
      <xdr:nvSpPr>
        <xdr:cNvPr id="3076" name="テキスト ボックス 20">
          <a:extLst>
            <a:ext uri="{FF2B5EF4-FFF2-40B4-BE49-F238E27FC236}">
              <a16:creationId xmlns:a16="http://schemas.microsoft.com/office/drawing/2014/main" id="{78DF3DAB-9282-08C6-7E4A-665AE9388A6E}"/>
            </a:ext>
          </a:extLst>
        </xdr:cNvPr>
        <xdr:cNvSpPr txBox="1">
          <a:spLocks noChangeArrowheads="1"/>
        </xdr:cNvSpPr>
      </xdr:nvSpPr>
      <xdr:spPr bwMode="auto">
        <a:xfrm>
          <a:off x="4057649" y="24098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50" b="0" i="0" u="none" strike="noStrike" baseline="0">
              <a:solidFill>
                <a:srgbClr val="000000"/>
              </a:solidFill>
              <a:latin typeface="BIZ UDPゴシック"/>
              <a:ea typeface="BIZ UDPゴシック"/>
            </a:rPr>
            <a:t>いいえ</a:t>
          </a:r>
        </a:p>
      </xdr:txBody>
    </xdr:sp>
    <xdr:clientData/>
  </xdr:twoCellAnchor>
  <xdr:twoCellAnchor>
    <xdr:from>
      <xdr:col>6</xdr:col>
      <xdr:colOff>419099</xdr:colOff>
      <xdr:row>14</xdr:row>
      <xdr:rowOff>123825</xdr:rowOff>
    </xdr:from>
    <xdr:to>
      <xdr:col>7</xdr:col>
      <xdr:colOff>523874</xdr:colOff>
      <xdr:row>15</xdr:row>
      <xdr:rowOff>180975</xdr:rowOff>
    </xdr:to>
    <xdr:sp macro="" textlink="">
      <xdr:nvSpPr>
        <xdr:cNvPr id="3075" name="テキスト ボックス 21">
          <a:extLst>
            <a:ext uri="{FF2B5EF4-FFF2-40B4-BE49-F238E27FC236}">
              <a16:creationId xmlns:a16="http://schemas.microsoft.com/office/drawing/2014/main" id="{455F7BE8-CC45-A86A-FAAF-65E7F832BFA8}"/>
            </a:ext>
          </a:extLst>
        </xdr:cNvPr>
        <xdr:cNvSpPr txBox="1">
          <a:spLocks noChangeArrowheads="1"/>
        </xdr:cNvSpPr>
      </xdr:nvSpPr>
      <xdr:spPr bwMode="auto">
        <a:xfrm>
          <a:off x="4076699" y="3686175"/>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50" b="0" i="0" u="none" strike="noStrike" baseline="0">
              <a:solidFill>
                <a:srgbClr val="000000"/>
              </a:solidFill>
              <a:latin typeface="BIZ UDPゴシック"/>
              <a:ea typeface="BIZ UDPゴシック"/>
            </a:rPr>
            <a:t>いいえ</a:t>
          </a:r>
        </a:p>
      </xdr:txBody>
    </xdr:sp>
    <xdr:clientData/>
  </xdr:twoCellAnchor>
  <xdr:twoCellAnchor>
    <xdr:from>
      <xdr:col>6</xdr:col>
      <xdr:colOff>485775</xdr:colOff>
      <xdr:row>10</xdr:row>
      <xdr:rowOff>19049</xdr:rowOff>
    </xdr:from>
    <xdr:to>
      <xdr:col>7</xdr:col>
      <xdr:colOff>433388</xdr:colOff>
      <xdr:row>20</xdr:row>
      <xdr:rowOff>28574</xdr:rowOff>
    </xdr:to>
    <xdr:cxnSp macro="">
      <xdr:nvCxnSpPr>
        <xdr:cNvPr id="8" name="コネクタ: カギ線 7">
          <a:extLst>
            <a:ext uri="{FF2B5EF4-FFF2-40B4-BE49-F238E27FC236}">
              <a16:creationId xmlns:a16="http://schemas.microsoft.com/office/drawing/2014/main" id="{27B82F74-C42A-43D9-D3F5-546838630867}"/>
            </a:ext>
          </a:extLst>
        </xdr:cNvPr>
        <xdr:cNvCxnSpPr>
          <a:endCxn id="3087" idx="3"/>
        </xdr:cNvCxnSpPr>
      </xdr:nvCxnSpPr>
      <xdr:spPr>
        <a:xfrm rot="16200000" flipH="1">
          <a:off x="3321844" y="3526630"/>
          <a:ext cx="2200275" cy="557213"/>
        </a:xfrm>
        <a:prstGeom prst="bentConnector4">
          <a:avLst>
            <a:gd name="adj1" fmla="val -1082"/>
            <a:gd name="adj2" fmla="val 243590"/>
          </a:avLst>
        </a:prstGeom>
        <a:ln w="38100">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476250</xdr:colOff>
      <xdr:row>15</xdr:row>
      <xdr:rowOff>171451</xdr:rowOff>
    </xdr:from>
    <xdr:to>
      <xdr:col>7</xdr:col>
      <xdr:colOff>433388</xdr:colOff>
      <xdr:row>23</xdr:row>
      <xdr:rowOff>133350</xdr:rowOff>
    </xdr:to>
    <xdr:cxnSp macro="">
      <xdr:nvCxnSpPr>
        <xdr:cNvPr id="9" name="コネクタ: カギ線 8">
          <a:extLst>
            <a:ext uri="{FF2B5EF4-FFF2-40B4-BE49-F238E27FC236}">
              <a16:creationId xmlns:a16="http://schemas.microsoft.com/office/drawing/2014/main" id="{9D05E107-EC19-DA10-1A4C-6514B789D372}"/>
            </a:ext>
          </a:extLst>
        </xdr:cNvPr>
        <xdr:cNvCxnSpPr>
          <a:stCxn id="3088" idx="3"/>
          <a:endCxn id="3086" idx="3"/>
        </xdr:cNvCxnSpPr>
      </xdr:nvCxnSpPr>
      <xdr:spPr>
        <a:xfrm>
          <a:off x="4133850" y="3952876"/>
          <a:ext cx="566738" cy="1581149"/>
        </a:xfrm>
        <a:prstGeom prst="bentConnector3">
          <a:avLst>
            <a:gd name="adj1" fmla="val 140336"/>
          </a:avLst>
        </a:prstGeom>
        <a:ln w="38100">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266700</xdr:colOff>
      <xdr:row>18</xdr:row>
      <xdr:rowOff>0</xdr:rowOff>
    </xdr:from>
    <xdr:to>
      <xdr:col>5</xdr:col>
      <xdr:colOff>228600</xdr:colOff>
      <xdr:row>19</xdr:row>
      <xdr:rowOff>104775</xdr:rowOff>
    </xdr:to>
    <xdr:sp macro="" textlink="">
      <xdr:nvSpPr>
        <xdr:cNvPr id="11" name="テキスト ボックス 16">
          <a:extLst>
            <a:ext uri="{FF2B5EF4-FFF2-40B4-BE49-F238E27FC236}">
              <a16:creationId xmlns:a16="http://schemas.microsoft.com/office/drawing/2014/main" id="{87C5E8A1-DC10-4EFF-97C6-6931843E7A8C}"/>
            </a:ext>
          </a:extLst>
        </xdr:cNvPr>
        <xdr:cNvSpPr txBox="1">
          <a:spLocks noChangeArrowheads="1"/>
        </xdr:cNvSpPr>
      </xdr:nvSpPr>
      <xdr:spPr bwMode="auto">
        <a:xfrm>
          <a:off x="2705100" y="4438650"/>
          <a:ext cx="5715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81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50" b="0" i="0" u="none" strike="noStrike" baseline="0">
              <a:solidFill>
                <a:srgbClr val="000000"/>
              </a:solidFill>
              <a:latin typeface="BIZ UDPゴシック"/>
              <a:ea typeface="BIZ UDPゴシック"/>
            </a:rPr>
            <a:t>はい</a:t>
          </a:r>
        </a:p>
      </xdr:txBody>
    </xdr:sp>
    <xdr:clientData/>
  </xdr:twoCellAnchor>
  <xdr:twoCellAnchor>
    <xdr:from>
      <xdr:col>4</xdr:col>
      <xdr:colOff>304800</xdr:colOff>
      <xdr:row>18</xdr:row>
      <xdr:rowOff>19051</xdr:rowOff>
    </xdr:from>
    <xdr:to>
      <xdr:col>4</xdr:col>
      <xdr:colOff>304801</xdr:colOff>
      <xdr:row>19</xdr:row>
      <xdr:rowOff>57150</xdr:rowOff>
    </xdr:to>
    <xdr:cxnSp macro="">
      <xdr:nvCxnSpPr>
        <xdr:cNvPr id="12" name="直線矢印コネクタ 11">
          <a:extLst>
            <a:ext uri="{FF2B5EF4-FFF2-40B4-BE49-F238E27FC236}">
              <a16:creationId xmlns:a16="http://schemas.microsoft.com/office/drawing/2014/main" id="{E607AA18-6C72-420E-9D2B-F1A3472ACF0D}"/>
            </a:ext>
          </a:extLst>
        </xdr:cNvPr>
        <xdr:cNvCxnSpPr>
          <a:stCxn id="3088" idx="2"/>
          <a:endCxn id="3087" idx="0"/>
        </xdr:cNvCxnSpPr>
      </xdr:nvCxnSpPr>
      <xdr:spPr>
        <a:xfrm>
          <a:off x="2743200" y="4457701"/>
          <a:ext cx="1" cy="2571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304801</xdr:colOff>
      <xdr:row>21</xdr:row>
      <xdr:rowOff>0</xdr:rowOff>
    </xdr:from>
    <xdr:to>
      <xdr:col>4</xdr:col>
      <xdr:colOff>304801</xdr:colOff>
      <xdr:row>22</xdr:row>
      <xdr:rowOff>95250</xdr:rowOff>
    </xdr:to>
    <xdr:cxnSp macro="">
      <xdr:nvCxnSpPr>
        <xdr:cNvPr id="3072" name="直線矢印コネクタ 3071">
          <a:extLst>
            <a:ext uri="{FF2B5EF4-FFF2-40B4-BE49-F238E27FC236}">
              <a16:creationId xmlns:a16="http://schemas.microsoft.com/office/drawing/2014/main" id="{8FA7E1F8-A6E1-4B59-B477-7E25D5357D8E}"/>
            </a:ext>
          </a:extLst>
        </xdr:cNvPr>
        <xdr:cNvCxnSpPr>
          <a:stCxn id="3087" idx="2"/>
          <a:endCxn id="3086" idx="0"/>
        </xdr:cNvCxnSpPr>
      </xdr:nvCxnSpPr>
      <xdr:spPr>
        <a:xfrm>
          <a:off x="2743201" y="5095875"/>
          <a:ext cx="0" cy="2476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304801</xdr:colOff>
      <xdr:row>25</xdr:row>
      <xdr:rowOff>19050</xdr:rowOff>
    </xdr:from>
    <xdr:to>
      <xdr:col>4</xdr:col>
      <xdr:colOff>304801</xdr:colOff>
      <xdr:row>26</xdr:row>
      <xdr:rowOff>133349</xdr:rowOff>
    </xdr:to>
    <xdr:cxnSp macro="">
      <xdr:nvCxnSpPr>
        <xdr:cNvPr id="3079" name="直線矢印コネクタ 3078">
          <a:extLst>
            <a:ext uri="{FF2B5EF4-FFF2-40B4-BE49-F238E27FC236}">
              <a16:creationId xmlns:a16="http://schemas.microsoft.com/office/drawing/2014/main" id="{177E213A-71E5-4453-81CE-3FC24DDC8AA2}"/>
            </a:ext>
          </a:extLst>
        </xdr:cNvPr>
        <xdr:cNvCxnSpPr>
          <a:stCxn id="3086" idx="2"/>
          <a:endCxn id="3085" idx="0"/>
        </xdr:cNvCxnSpPr>
      </xdr:nvCxnSpPr>
      <xdr:spPr>
        <a:xfrm>
          <a:off x="2743201" y="5724525"/>
          <a:ext cx="0" cy="26669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457200</xdr:colOff>
      <xdr:row>32</xdr:row>
      <xdr:rowOff>133350</xdr:rowOff>
    </xdr:from>
    <xdr:to>
      <xdr:col>8</xdr:col>
      <xdr:colOff>361950</xdr:colOff>
      <xdr:row>39</xdr:row>
      <xdr:rowOff>0</xdr:rowOff>
    </xdr:to>
    <xdr:sp macro="" textlink="">
      <xdr:nvSpPr>
        <xdr:cNvPr id="10" name="正方形/長方形 9">
          <a:extLst>
            <a:ext uri="{FF2B5EF4-FFF2-40B4-BE49-F238E27FC236}">
              <a16:creationId xmlns:a16="http://schemas.microsoft.com/office/drawing/2014/main" id="{D24221E6-850B-BAB6-3D6C-BB88EC20DD8A}"/>
            </a:ext>
          </a:extLst>
        </xdr:cNvPr>
        <xdr:cNvSpPr/>
      </xdr:nvSpPr>
      <xdr:spPr>
        <a:xfrm>
          <a:off x="457200" y="6067425"/>
          <a:ext cx="4781550" cy="9334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latin typeface="BIZ UDPゴシック" panose="020B0400000000000000" pitchFamily="50" charset="-128"/>
              <a:ea typeface="BIZ UDPゴシック" panose="020B0400000000000000" pitchFamily="50" charset="-128"/>
            </a:rPr>
            <a:t>送信する前に、申込書に記入漏れ、間違いがないか再度確認してください。</a:t>
          </a:r>
          <a:endParaRPr kumimoji="1" lang="en-US" altLang="ja-JP" sz="1200" b="1">
            <a:latin typeface="BIZ UDPゴシック" panose="020B0400000000000000" pitchFamily="50" charset="-128"/>
            <a:ea typeface="BIZ UDPゴシック" panose="020B0400000000000000" pitchFamily="50" charset="-128"/>
          </a:endParaRPr>
        </a:p>
        <a:p>
          <a:pPr algn="l"/>
          <a:r>
            <a:rPr kumimoji="1" lang="ja-JP" altLang="en-US" sz="1200" b="1">
              <a:latin typeface="BIZ UDPゴシック" panose="020B0400000000000000" pitchFamily="50" charset="-128"/>
              <a:ea typeface="BIZ UDPゴシック" panose="020B0400000000000000" pitchFamily="50" charset="-128"/>
            </a:rPr>
            <a:t>メールアドレス、電話番号の間違いにより、事務局から連絡できないケースが発生しています。よろしくお願いいたします。</a:t>
          </a:r>
        </a:p>
      </xdr:txBody>
    </xdr:sp>
    <xdr:clientData/>
  </xdr:twoCellAnchor>
  <xdr:twoCellAnchor>
    <xdr:from>
      <xdr:col>6</xdr:col>
      <xdr:colOff>314325</xdr:colOff>
      <xdr:row>16</xdr:row>
      <xdr:rowOff>66675</xdr:rowOff>
    </xdr:from>
    <xdr:to>
      <xdr:col>8</xdr:col>
      <xdr:colOff>461963</xdr:colOff>
      <xdr:row>18</xdr:row>
      <xdr:rowOff>152400</xdr:rowOff>
    </xdr:to>
    <xdr:sp macro="" textlink="">
      <xdr:nvSpPr>
        <xdr:cNvPr id="4" name="フローチャート: 処理 7">
          <a:extLst>
            <a:ext uri="{FF2B5EF4-FFF2-40B4-BE49-F238E27FC236}">
              <a16:creationId xmlns:a16="http://schemas.microsoft.com/office/drawing/2014/main" id="{4F9B218E-9F9A-48FE-9FFE-2ABCA060B949}"/>
            </a:ext>
          </a:extLst>
        </xdr:cNvPr>
        <xdr:cNvSpPr>
          <a:spLocks noChangeArrowheads="1"/>
        </xdr:cNvSpPr>
      </xdr:nvSpPr>
      <xdr:spPr bwMode="auto">
        <a:xfrm>
          <a:off x="3971925" y="3228975"/>
          <a:ext cx="1366838" cy="523875"/>
        </a:xfrm>
        <a:prstGeom prst="flowChartProcess">
          <a:avLst/>
        </a:prstGeom>
        <a:solidFill>
          <a:srgbClr val="FFFFFF"/>
        </a:solidFill>
        <a:ln w="38100">
          <a:solidFill>
            <a:srgbClr val="4472C4"/>
          </a:solidFill>
          <a:miter lim="800000"/>
          <a:headEnd/>
          <a:tailEnd/>
        </a:ln>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BIZ UDPゴシック"/>
              <a:ea typeface="BIZ UDPゴシック"/>
            </a:rPr>
            <a:t>受注希望カードの記入は不要です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45</xdr:col>
      <xdr:colOff>142875</xdr:colOff>
      <xdr:row>2</xdr:row>
      <xdr:rowOff>514349</xdr:rowOff>
    </xdr:from>
    <xdr:to>
      <xdr:col>82</xdr:col>
      <xdr:colOff>84054</xdr:colOff>
      <xdr:row>34</xdr:row>
      <xdr:rowOff>133349</xdr:rowOff>
    </xdr:to>
    <xdr:sp macro="" textlink="">
      <xdr:nvSpPr>
        <xdr:cNvPr id="2" name="テキスト ボックス 1">
          <a:extLst>
            <a:ext uri="{FF2B5EF4-FFF2-40B4-BE49-F238E27FC236}">
              <a16:creationId xmlns:a16="http://schemas.microsoft.com/office/drawing/2014/main" id="{9F6EAB6B-78D1-4C70-936A-98C8823DC5AC}"/>
            </a:ext>
          </a:extLst>
        </xdr:cNvPr>
        <xdr:cNvSpPr txBox="1"/>
      </xdr:nvSpPr>
      <xdr:spPr>
        <a:xfrm>
          <a:off x="7858125" y="895349"/>
          <a:ext cx="6284829" cy="8486775"/>
        </a:xfrm>
        <a:prstGeom prst="rect">
          <a:avLst/>
        </a:prstGeom>
        <a:solidFill>
          <a:schemeClr val="lt1"/>
        </a:solidFill>
        <a:ln w="63500" cmpd="sng">
          <a:solidFill>
            <a:srgbClr val="FF00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t>　</a:t>
          </a:r>
          <a:r>
            <a:rPr kumimoji="1" lang="en-US" altLang="ja-JP" sz="1800" b="1">
              <a:latin typeface="メイリオ" panose="020B0604030504040204" pitchFamily="50" charset="-128"/>
              <a:ea typeface="メイリオ" panose="020B0604030504040204" pitchFamily="50" charset="-128"/>
            </a:rPr>
            <a:t>【</a:t>
          </a:r>
          <a:r>
            <a:rPr kumimoji="1" lang="ja-JP" altLang="en-US" sz="1800" b="1">
              <a:latin typeface="メイリオ" panose="020B0604030504040204" pitchFamily="50" charset="-128"/>
              <a:ea typeface="メイリオ" panose="020B0604030504040204" pitchFamily="50" charset="-128"/>
            </a:rPr>
            <a:t>受注希望カード</a:t>
          </a:r>
          <a:r>
            <a:rPr kumimoji="1" lang="en-US" altLang="ja-JP" sz="1800" b="1">
              <a:latin typeface="メイリオ" panose="020B0604030504040204" pitchFamily="50" charset="-128"/>
              <a:ea typeface="メイリオ" panose="020B0604030504040204" pitchFamily="50" charset="-128"/>
            </a:rPr>
            <a:t>】</a:t>
          </a:r>
          <a:r>
            <a:rPr kumimoji="1" lang="ja-JP" altLang="en-US" sz="1800" b="1">
              <a:latin typeface="メイリオ" panose="020B0604030504040204" pitchFamily="50" charset="-128"/>
              <a:ea typeface="メイリオ" panose="020B0604030504040204" pitchFamily="50" charset="-128"/>
            </a:rPr>
            <a:t>　記入にあたってのポイント</a:t>
          </a:r>
          <a:endParaRPr kumimoji="1" lang="en-US" altLang="ja-JP" sz="1800" b="1">
            <a:latin typeface="メイリオ" panose="020B0604030504040204" pitchFamily="50" charset="-128"/>
            <a:ea typeface="メイリオ" panose="020B0604030504040204" pitchFamily="50" charset="-128"/>
          </a:endParaRPr>
        </a:p>
        <a:p>
          <a:endParaRPr kumimoji="1" lang="en-US" altLang="ja-JP" sz="1400" b="1">
            <a:solidFill>
              <a:sysClr val="windowText" lastClr="000000"/>
            </a:solidFill>
            <a:latin typeface="メイリオ" panose="020B0604030504040204" pitchFamily="50" charset="-128"/>
            <a:ea typeface="メイリオ" panose="020B0604030504040204" pitchFamily="50" charset="-128"/>
          </a:endParaRPr>
        </a:p>
        <a:p>
          <a:r>
            <a:rPr kumimoji="1" lang="ja-JP" altLang="en-US" sz="1600" b="1">
              <a:solidFill>
                <a:sysClr val="windowText" lastClr="000000"/>
              </a:solidFill>
              <a:latin typeface="メイリオ" panose="020B0604030504040204" pitchFamily="50" charset="-128"/>
              <a:ea typeface="メイリオ" panose="020B0604030504040204" pitchFamily="50" charset="-128"/>
            </a:rPr>
            <a:t>１．「受注希望カード」記入のポイント</a:t>
          </a:r>
          <a:endParaRPr kumimoji="1" lang="en-US" altLang="ja-JP" sz="1600" b="1">
            <a:solidFill>
              <a:sysClr val="windowText" lastClr="000000"/>
            </a:solidFill>
            <a:latin typeface="メイリオ" panose="020B0604030504040204" pitchFamily="50" charset="-128"/>
            <a:ea typeface="メイリオ" panose="020B0604030504040204" pitchFamily="50" charset="-128"/>
          </a:endParaRPr>
        </a:p>
        <a:p>
          <a:r>
            <a:rPr kumimoji="1" lang="ja-JP" altLang="en-US" sz="1400" b="0">
              <a:solidFill>
                <a:sysClr val="windowText" lastClr="000000"/>
              </a:solidFill>
              <a:latin typeface="メイリオ" panose="020B0604030504040204" pitchFamily="50" charset="-128"/>
              <a:ea typeface="メイリオ" panose="020B0604030504040204" pitchFamily="50" charset="-128"/>
            </a:rPr>
            <a:t>　　発注企業は、</a:t>
          </a:r>
          <a:r>
            <a:rPr kumimoji="1" lang="ja-JP" altLang="en-US" sz="1400" b="1" u="sng">
              <a:solidFill>
                <a:sysClr val="windowText" lastClr="000000"/>
              </a:solidFill>
              <a:latin typeface="メイリオ" panose="020B0604030504040204" pitchFamily="50" charset="-128"/>
              <a:ea typeface="メイリオ" panose="020B0604030504040204" pitchFamily="50" charset="-128"/>
            </a:rPr>
            <a:t>主要加工品、加工内容、企業の特徴、主要設備　</a:t>
          </a:r>
          <a:r>
            <a:rPr kumimoji="1" lang="ja-JP" altLang="en-US" sz="1400" b="0" u="none">
              <a:solidFill>
                <a:sysClr val="windowText" lastClr="000000"/>
              </a:solidFill>
              <a:latin typeface="メイリオ" panose="020B0604030504040204" pitchFamily="50" charset="-128"/>
              <a:ea typeface="メイリオ" panose="020B0604030504040204" pitchFamily="50" charset="-128"/>
            </a:rPr>
            <a:t>の</a:t>
          </a:r>
          <a:endParaRPr kumimoji="1" lang="en-US" altLang="ja-JP" sz="1400" b="0" u="none">
            <a:solidFill>
              <a:sysClr val="windowText" lastClr="000000"/>
            </a:solidFill>
            <a:latin typeface="メイリオ" panose="020B0604030504040204" pitchFamily="50" charset="-128"/>
            <a:ea typeface="メイリオ" panose="020B0604030504040204" pitchFamily="50" charset="-128"/>
          </a:endParaRPr>
        </a:p>
        <a:p>
          <a:r>
            <a:rPr kumimoji="1" lang="ja-JP" altLang="en-US" sz="1400" b="0" u="none">
              <a:solidFill>
                <a:sysClr val="windowText" lastClr="000000"/>
              </a:solidFill>
              <a:latin typeface="メイリオ" panose="020B0604030504040204" pitchFamily="50" charset="-128"/>
              <a:ea typeface="メイリオ" panose="020B0604030504040204" pitchFamily="50" charset="-128"/>
            </a:rPr>
            <a:t>　　記載内容を読んで、面談可能かどうか判断しますので、</a:t>
          </a:r>
          <a:endParaRPr kumimoji="1" lang="en-US" altLang="ja-JP" sz="1400" b="0" u="none">
            <a:solidFill>
              <a:sysClr val="windowText" lastClr="000000"/>
            </a:solidFill>
            <a:latin typeface="メイリオ" panose="020B0604030504040204" pitchFamily="50" charset="-128"/>
            <a:ea typeface="メイリオ" panose="020B0604030504040204" pitchFamily="50" charset="-128"/>
          </a:endParaRPr>
        </a:p>
        <a:p>
          <a:r>
            <a:rPr kumimoji="1" lang="ja-JP" altLang="en-US" sz="1400" b="0" u="none">
              <a:solidFill>
                <a:sysClr val="windowText" lastClr="000000"/>
              </a:solidFill>
              <a:latin typeface="メイリオ" panose="020B0604030504040204" pitchFamily="50" charset="-128"/>
              <a:ea typeface="メイリオ" panose="020B0604030504040204" pitchFamily="50" charset="-128"/>
            </a:rPr>
            <a:t>　　</a:t>
          </a:r>
          <a:r>
            <a:rPr kumimoji="1" lang="ja-JP" altLang="en-US" sz="1600" b="1" u="sng">
              <a:solidFill>
                <a:sysClr val="windowText" lastClr="000000"/>
              </a:solidFill>
              <a:latin typeface="メイリオ" panose="020B0604030504040204" pitchFamily="50" charset="-128"/>
              <a:ea typeface="メイリオ" panose="020B0604030504040204" pitchFamily="50" charset="-128"/>
            </a:rPr>
            <a:t>空欄が無い </a:t>
          </a:r>
          <a:r>
            <a:rPr kumimoji="1" lang="ja-JP" altLang="en-US" sz="1400" b="1" u="sng">
              <a:solidFill>
                <a:sysClr val="windowText" lastClr="000000"/>
              </a:solidFill>
              <a:latin typeface="メイリオ" panose="020B0604030504040204" pitchFamily="50" charset="-128"/>
              <a:ea typeface="メイリオ" panose="020B0604030504040204" pitchFamily="50" charset="-128"/>
            </a:rPr>
            <a:t>ようにご記入ください</a:t>
          </a:r>
          <a:r>
            <a:rPr kumimoji="1" lang="ja-JP" altLang="en-US" sz="1400" b="1" u="none">
              <a:solidFill>
                <a:sysClr val="windowText" lastClr="000000"/>
              </a:solidFill>
              <a:latin typeface="メイリオ" panose="020B0604030504040204" pitchFamily="50" charset="-128"/>
              <a:ea typeface="メイリオ" panose="020B0604030504040204" pitchFamily="50" charset="-128"/>
            </a:rPr>
            <a:t>。</a:t>
          </a:r>
          <a:endParaRPr kumimoji="1" lang="en-US" altLang="ja-JP" sz="1400" b="1" u="none">
            <a:solidFill>
              <a:sysClr val="windowText" lastClr="000000"/>
            </a:solidFill>
            <a:latin typeface="メイリオ" panose="020B0604030504040204" pitchFamily="50" charset="-128"/>
            <a:ea typeface="メイリオ" panose="020B0604030504040204" pitchFamily="50" charset="-128"/>
          </a:endParaRPr>
        </a:p>
        <a:p>
          <a:r>
            <a:rPr kumimoji="1" lang="ja-JP" altLang="en-US" sz="1400" b="1" u="none">
              <a:solidFill>
                <a:sysClr val="windowText" lastClr="000000"/>
              </a:solidFill>
              <a:latin typeface="メイリオ" panose="020B0604030504040204" pitchFamily="50" charset="-128"/>
              <a:ea typeface="メイリオ" panose="020B0604030504040204" pitchFamily="50" charset="-128"/>
            </a:rPr>
            <a:t>２．エクセルの行や列、幅の変更は行わずご記入をお願いいたします。</a:t>
          </a:r>
          <a:endParaRPr kumimoji="1" lang="en-US" altLang="ja-JP" sz="1400" b="1" u="none">
            <a:solidFill>
              <a:sysClr val="windowText" lastClr="000000"/>
            </a:solidFill>
            <a:latin typeface="メイリオ" panose="020B0604030504040204" pitchFamily="50" charset="-128"/>
            <a:ea typeface="メイリオ" panose="020B0604030504040204" pitchFamily="50" charset="-128"/>
          </a:endParaRPr>
        </a:p>
        <a:p>
          <a:r>
            <a:rPr kumimoji="1" lang="ja-JP" altLang="en-US" sz="1400" b="1" u="none">
              <a:solidFill>
                <a:sysClr val="windowText" lastClr="000000"/>
              </a:solidFill>
              <a:latin typeface="メイリオ" panose="020B0604030504040204" pitchFamily="50" charset="-128"/>
              <a:ea typeface="メイリオ" panose="020B0604030504040204" pitchFamily="50" charset="-128"/>
            </a:rPr>
            <a:t>３．連絡担当者情報及び</a:t>
          </a:r>
          <a:r>
            <a:rPr kumimoji="1" lang="ja-JP" altLang="en-US" sz="1400" b="1" u="sng">
              <a:solidFill>
                <a:sysClr val="windowText" lastClr="000000"/>
              </a:solidFill>
              <a:latin typeface="メイリオ" panose="020B0604030504040204" pitchFamily="50" charset="-128"/>
              <a:ea typeface="メイリオ" panose="020B0604030504040204" pitchFamily="50" charset="-128"/>
            </a:rPr>
            <a:t>連絡担当者のメールアドレス</a:t>
          </a:r>
          <a:r>
            <a:rPr kumimoji="1" lang="ja-JP" altLang="en-US" sz="1400" b="1" u="none">
              <a:solidFill>
                <a:sysClr val="windowText" lastClr="000000"/>
              </a:solidFill>
              <a:latin typeface="メイリオ" panose="020B0604030504040204" pitchFamily="50" charset="-128"/>
              <a:ea typeface="メイリオ" panose="020B0604030504040204" pitchFamily="50" charset="-128"/>
            </a:rPr>
            <a:t>は必須項目です。</a:t>
          </a:r>
          <a:endParaRPr kumimoji="1" lang="en-US" altLang="ja-JP" sz="1400" b="1" u="none">
            <a:solidFill>
              <a:sysClr val="windowText" lastClr="000000"/>
            </a:solidFill>
            <a:latin typeface="メイリオ" panose="020B0604030504040204" pitchFamily="50" charset="-128"/>
            <a:ea typeface="メイリオ" panose="020B0604030504040204" pitchFamily="50" charset="-128"/>
          </a:endParaRPr>
        </a:p>
        <a:p>
          <a:r>
            <a:rPr kumimoji="1" lang="ja-JP" altLang="en-US" sz="1400" b="1" u="none">
              <a:solidFill>
                <a:sysClr val="windowText" lastClr="000000"/>
              </a:solidFill>
              <a:latin typeface="メイリオ" panose="020B0604030504040204" pitchFamily="50" charset="-128"/>
              <a:ea typeface="メイリオ" panose="020B0604030504040204" pitchFamily="50" charset="-128"/>
            </a:rPr>
            <a:t>　　必ずご記入ください。</a:t>
          </a:r>
          <a:endParaRPr kumimoji="1" lang="en-US" altLang="ja-JP" sz="1400" b="1" u="none">
            <a:solidFill>
              <a:sysClr val="windowText" lastClr="000000"/>
            </a:solidFill>
            <a:latin typeface="メイリオ" panose="020B0604030504040204" pitchFamily="50" charset="-128"/>
            <a:ea typeface="メイリオ" panose="020B0604030504040204" pitchFamily="50" charset="-128"/>
          </a:endParaRPr>
        </a:p>
        <a:p>
          <a:r>
            <a:rPr kumimoji="1" lang="ja-JP" altLang="en-US" sz="1400" b="1" u="none">
              <a:solidFill>
                <a:sysClr val="windowText" lastClr="000000"/>
              </a:solidFill>
              <a:latin typeface="メイリオ" panose="020B0604030504040204" pitchFamily="50" charset="-128"/>
              <a:ea typeface="メイリオ" panose="020B0604030504040204" pitchFamily="50" charset="-128"/>
            </a:rPr>
            <a:t>４．</a:t>
          </a:r>
          <a:r>
            <a:rPr kumimoji="1" lang="ja-JP" altLang="en-US" sz="1400" b="0" u="none">
              <a:solidFill>
                <a:sysClr val="windowText" lastClr="000000"/>
              </a:solidFill>
              <a:latin typeface="メイリオ" panose="020B0604030504040204" pitchFamily="50" charset="-128"/>
              <a:ea typeface="メイリオ" panose="020B0604030504040204" pitchFamily="50" charset="-128"/>
            </a:rPr>
            <a:t>大阪府外、また「大阪府内に製造（加工）を行う工場を有する</a:t>
          </a:r>
          <a:endParaRPr kumimoji="1" lang="en-US" altLang="ja-JP" sz="1400" b="0" u="none">
            <a:solidFill>
              <a:sysClr val="windowText" lastClr="000000"/>
            </a:solidFill>
            <a:latin typeface="メイリオ" panose="020B0604030504040204" pitchFamily="50" charset="-128"/>
            <a:ea typeface="メイリオ" panose="020B0604030504040204" pitchFamily="50" charset="-128"/>
          </a:endParaRPr>
        </a:p>
        <a:p>
          <a:r>
            <a:rPr kumimoji="1" lang="ja-JP" altLang="en-US" sz="1400" b="0" u="none">
              <a:solidFill>
                <a:sysClr val="windowText" lastClr="000000"/>
              </a:solidFill>
              <a:latin typeface="メイリオ" panose="020B0604030504040204" pitchFamily="50" charset="-128"/>
              <a:ea typeface="メイリオ" panose="020B0604030504040204" pitchFamily="50" charset="-128"/>
            </a:rPr>
            <a:t>　　中小企業者及びサービス業者」に該当しない企業は参加不可となります。</a:t>
          </a:r>
          <a:endParaRPr kumimoji="1" lang="en-US" altLang="ja-JP" sz="1400" b="0" u="none">
            <a:solidFill>
              <a:sysClr val="windowText" lastClr="000000"/>
            </a:solidFill>
            <a:latin typeface="メイリオ" panose="020B0604030504040204" pitchFamily="50" charset="-128"/>
            <a:ea typeface="メイリオ" panose="020B0604030504040204" pitchFamily="50" charset="-128"/>
          </a:endParaRPr>
        </a:p>
        <a:p>
          <a:r>
            <a:rPr kumimoji="1" lang="ja-JP" altLang="en-US" sz="1400" b="1" u="none">
              <a:solidFill>
                <a:sysClr val="windowText" lastClr="000000"/>
              </a:solidFill>
              <a:latin typeface="メイリオ" panose="020B0604030504040204" pitchFamily="50" charset="-128"/>
              <a:ea typeface="メイリオ" panose="020B0604030504040204" pitchFamily="50" charset="-128"/>
            </a:rPr>
            <a:t>５．</a:t>
          </a:r>
          <a:r>
            <a:rPr kumimoji="1" lang="ja-JP" altLang="en-US" sz="1400" b="1" u="sng">
              <a:solidFill>
                <a:srgbClr val="FF0000"/>
              </a:solidFill>
              <a:latin typeface="メイリオ" panose="020B0604030504040204" pitchFamily="50" charset="-128"/>
              <a:ea typeface="メイリオ" panose="020B0604030504040204" pitchFamily="50" charset="-128"/>
            </a:rPr>
            <a:t>メールアドレスなど</a:t>
          </a:r>
          <a:r>
            <a:rPr kumimoji="1" lang="ja-JP" altLang="en-US" sz="1400" b="1" u="none">
              <a:solidFill>
                <a:sysClr val="windowText" lastClr="000000"/>
              </a:solidFill>
              <a:latin typeface="メイリオ" panose="020B0604030504040204" pitchFamily="50" charset="-128"/>
              <a:ea typeface="メイリオ" panose="020B0604030504040204" pitchFamily="50" charset="-128"/>
            </a:rPr>
            <a:t>を含む申込み内容に誤字等がないか、最終確認</a:t>
          </a:r>
          <a:endParaRPr kumimoji="1" lang="en-US" altLang="ja-JP" sz="1400" b="1" u="none">
            <a:solidFill>
              <a:sysClr val="windowText" lastClr="000000"/>
            </a:solidFill>
            <a:latin typeface="メイリオ" panose="020B0604030504040204" pitchFamily="50" charset="-128"/>
            <a:ea typeface="メイリオ" panose="020B0604030504040204" pitchFamily="50" charset="-128"/>
          </a:endParaRPr>
        </a:p>
        <a:p>
          <a:r>
            <a:rPr kumimoji="1" lang="ja-JP" altLang="en-US" sz="1400" b="1" u="none">
              <a:solidFill>
                <a:sysClr val="windowText" lastClr="000000"/>
              </a:solidFill>
              <a:latin typeface="メイリオ" panose="020B0604030504040204" pitchFamily="50" charset="-128"/>
              <a:ea typeface="メイリオ" panose="020B0604030504040204" pitchFamily="50" charset="-128"/>
            </a:rPr>
            <a:t>　　いただきご提出をお願いいたします。</a:t>
          </a:r>
          <a:endParaRPr kumimoji="1" lang="en-US" altLang="ja-JP" sz="1400" b="1" u="none">
            <a:solidFill>
              <a:sysClr val="windowText" lastClr="000000"/>
            </a:solidFill>
            <a:latin typeface="メイリオ" panose="020B0604030504040204" pitchFamily="50" charset="-128"/>
            <a:ea typeface="メイリオ" panose="020B0604030504040204" pitchFamily="50" charset="-128"/>
          </a:endParaRPr>
        </a:p>
        <a:p>
          <a:r>
            <a:rPr kumimoji="1" lang="ja-JP" altLang="en-US" sz="1400" b="1" u="none">
              <a:solidFill>
                <a:sysClr val="windowText" lastClr="000000"/>
              </a:solidFill>
              <a:latin typeface="メイリオ" panose="020B0604030504040204" pitchFamily="50" charset="-128"/>
              <a:ea typeface="メイリオ" panose="020B0604030504040204" pitchFamily="50" charset="-128"/>
            </a:rPr>
            <a:t>６．以下の項目は発注企業には公開されません。</a:t>
          </a:r>
          <a:endParaRPr kumimoji="1" lang="en-US" altLang="ja-JP" sz="1400" b="1" u="none">
            <a:solidFill>
              <a:sysClr val="windowText" lastClr="000000"/>
            </a:solidFill>
            <a:latin typeface="メイリオ" panose="020B0604030504040204" pitchFamily="50" charset="-128"/>
            <a:ea typeface="メイリオ" panose="020B0604030504040204" pitchFamily="50" charset="-128"/>
          </a:endParaRPr>
        </a:p>
        <a:p>
          <a:r>
            <a:rPr kumimoji="1" lang="ja-JP" altLang="en-US" sz="1400" b="1" u="none">
              <a:solidFill>
                <a:sysClr val="windowText" lastClr="000000"/>
              </a:solidFill>
              <a:latin typeface="メイリオ" panose="020B0604030504040204" pitchFamily="50" charset="-128"/>
              <a:ea typeface="メイリオ" panose="020B0604030504040204" pitchFamily="50" charset="-128"/>
            </a:rPr>
            <a:t>　　</a:t>
          </a:r>
          <a:r>
            <a:rPr kumimoji="1" lang="ja-JP" altLang="en-US" sz="1400" b="0" u="none">
              <a:solidFill>
                <a:sysClr val="windowText" lastClr="000000"/>
              </a:solidFill>
              <a:latin typeface="メイリオ" panose="020B0604030504040204" pitchFamily="50" charset="-128"/>
              <a:ea typeface="メイリオ" panose="020B0604030504040204" pitchFamily="50" charset="-128"/>
            </a:rPr>
            <a:t>担当窓口</a:t>
          </a:r>
          <a:endParaRPr kumimoji="1" lang="en-US" altLang="ja-JP" sz="1400" b="0" u="none">
            <a:solidFill>
              <a:sysClr val="windowText" lastClr="000000"/>
            </a:solidFill>
            <a:latin typeface="メイリオ" panose="020B0604030504040204" pitchFamily="50" charset="-128"/>
            <a:ea typeface="メイリオ" panose="020B0604030504040204" pitchFamily="50" charset="-128"/>
          </a:endParaRPr>
        </a:p>
        <a:p>
          <a:r>
            <a:rPr kumimoji="1" lang="ja-JP" altLang="en-US" sz="1400" b="0" u="none">
              <a:solidFill>
                <a:sysClr val="windowText" lastClr="000000"/>
              </a:solidFill>
              <a:latin typeface="メイリオ" panose="020B0604030504040204" pitchFamily="50" charset="-128"/>
              <a:ea typeface="メイリオ" panose="020B0604030504040204" pitchFamily="50" charset="-128"/>
            </a:rPr>
            <a:t>　　年商</a:t>
          </a:r>
          <a:endParaRPr kumimoji="1" lang="en-US" altLang="ja-JP" sz="1400" b="0" u="none">
            <a:solidFill>
              <a:sysClr val="windowText" lastClr="000000"/>
            </a:solidFill>
            <a:latin typeface="メイリオ" panose="020B0604030504040204" pitchFamily="50" charset="-128"/>
            <a:ea typeface="メイリオ" panose="020B0604030504040204" pitchFamily="50" charset="-128"/>
          </a:endParaRPr>
        </a:p>
        <a:p>
          <a:r>
            <a:rPr kumimoji="1" lang="ja-JP" altLang="en-US" sz="1400" b="0" u="none">
              <a:solidFill>
                <a:sysClr val="windowText" lastClr="000000"/>
              </a:solidFill>
              <a:latin typeface="メイリオ" panose="020B0604030504040204" pitchFamily="50" charset="-128"/>
              <a:ea typeface="メイリオ" panose="020B0604030504040204" pitchFamily="50" charset="-128"/>
            </a:rPr>
            <a:t>　　主要取引先・主要外注先</a:t>
          </a:r>
          <a:endParaRPr kumimoji="1" lang="en-US" altLang="ja-JP" sz="1400" b="0" u="none">
            <a:solidFill>
              <a:sysClr val="windowText" lastClr="000000"/>
            </a:solidFill>
            <a:latin typeface="メイリオ" panose="020B0604030504040204" pitchFamily="50" charset="-128"/>
            <a:ea typeface="メイリオ" panose="020B0604030504040204" pitchFamily="50" charset="-128"/>
          </a:endParaRPr>
        </a:p>
        <a:p>
          <a:r>
            <a:rPr kumimoji="1" lang="ja-JP" altLang="en-US" sz="1400" b="0" u="none">
              <a:solidFill>
                <a:sysClr val="windowText" lastClr="000000"/>
              </a:solidFill>
              <a:latin typeface="メイリオ" panose="020B0604030504040204" pitchFamily="50" charset="-128"/>
              <a:ea typeface="メイリオ" panose="020B0604030504040204" pitchFamily="50" charset="-128"/>
            </a:rPr>
            <a:t>　　取引金融機関</a:t>
          </a:r>
          <a:endParaRPr kumimoji="1" lang="en-US" altLang="ja-JP" sz="1400" b="0" u="none">
            <a:solidFill>
              <a:sysClr val="windowText" lastClr="000000"/>
            </a:solidFill>
            <a:latin typeface="メイリオ" panose="020B0604030504040204" pitchFamily="50" charset="-128"/>
            <a:ea typeface="メイリオ" panose="020B0604030504040204" pitchFamily="50" charset="-128"/>
          </a:endParaRPr>
        </a:p>
        <a:p>
          <a:r>
            <a:rPr kumimoji="1" lang="ja-JP" altLang="en-US" sz="1400" b="0" u="none">
              <a:solidFill>
                <a:sysClr val="windowText" lastClr="000000"/>
              </a:solidFill>
              <a:latin typeface="メイリオ" panose="020B0604030504040204" pitchFamily="50" charset="-128"/>
              <a:ea typeface="メイリオ" panose="020B0604030504040204" pitchFamily="50" charset="-128"/>
            </a:rPr>
            <a:t>　　工場敷地・建物面積</a:t>
          </a:r>
          <a:endParaRPr kumimoji="1" lang="en-US" altLang="ja-JP" sz="1400" b="0" u="none">
            <a:solidFill>
              <a:sysClr val="windowText" lastClr="000000"/>
            </a:solidFill>
            <a:latin typeface="メイリオ" panose="020B0604030504040204" pitchFamily="50" charset="-128"/>
            <a:ea typeface="メイリオ"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a:solidFill>
                <a:schemeClr val="dk1"/>
              </a:solidFill>
              <a:effectLst/>
              <a:latin typeface="メイリオ" panose="020B0604030504040204" pitchFamily="50" charset="-128"/>
              <a:ea typeface="メイリオ" panose="020B0604030504040204" pitchFamily="50" charset="-128"/>
              <a:cs typeface="+mn-cs"/>
            </a:rPr>
            <a:t>７</a:t>
          </a:r>
          <a:r>
            <a:rPr kumimoji="1" lang="ja-JP" altLang="ja-JP" sz="1400" b="1">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400" b="0">
              <a:solidFill>
                <a:schemeClr val="dk1"/>
              </a:solidFill>
              <a:effectLst/>
              <a:latin typeface="メイリオ" panose="020B0604030504040204" pitchFamily="50" charset="-128"/>
              <a:ea typeface="メイリオ" panose="020B0604030504040204" pitchFamily="50" charset="-128"/>
              <a:cs typeface="+mn-cs"/>
            </a:rPr>
            <a:t>申込書の提出は</a:t>
          </a:r>
          <a:r>
            <a:rPr kumimoji="1" lang="ja-JP" altLang="ja-JP" sz="1400" b="1" u="sng">
              <a:solidFill>
                <a:schemeClr val="dk1"/>
              </a:solidFill>
              <a:effectLst/>
              <a:latin typeface="メイリオ" panose="020B0604030504040204" pitchFamily="50" charset="-128"/>
              <a:ea typeface="メイリオ" panose="020B0604030504040204" pitchFamily="50" charset="-128"/>
              <a:cs typeface="+mn-cs"/>
            </a:rPr>
            <a:t>エクセル</a:t>
          </a:r>
          <a:r>
            <a:rPr kumimoji="1" lang="ja-JP" altLang="ja-JP" sz="1400" b="0">
              <a:solidFill>
                <a:schemeClr val="dk1"/>
              </a:solidFill>
              <a:effectLst/>
              <a:latin typeface="メイリオ" panose="020B0604030504040204" pitchFamily="50" charset="-128"/>
              <a:ea typeface="メイリオ" panose="020B0604030504040204" pitchFamily="50" charset="-128"/>
              <a:cs typeface="+mn-cs"/>
            </a:rPr>
            <a:t>でメールにてお願いいたします。</a:t>
          </a:r>
          <a:r>
            <a:rPr kumimoji="1" lang="en-US" altLang="ja-JP" sz="1400" b="0">
              <a:solidFill>
                <a:schemeClr val="dk1"/>
              </a:solidFill>
              <a:effectLst/>
              <a:latin typeface="メイリオ" panose="020B0604030504040204" pitchFamily="50" charset="-128"/>
              <a:ea typeface="メイリオ" panose="020B0604030504040204" pitchFamily="50" charset="-128"/>
              <a:cs typeface="+mn-cs"/>
            </a:rPr>
            <a:t>(FAX</a:t>
          </a:r>
          <a:r>
            <a:rPr kumimoji="1" lang="ja-JP" altLang="ja-JP" sz="1400" b="0">
              <a:solidFill>
                <a:schemeClr val="dk1"/>
              </a:solidFill>
              <a:effectLst/>
              <a:latin typeface="メイリオ" panose="020B0604030504040204" pitchFamily="50" charset="-128"/>
              <a:ea typeface="メイリオ" panose="020B0604030504040204" pitchFamily="50" charset="-128"/>
              <a:cs typeface="+mn-cs"/>
            </a:rPr>
            <a:t>不可</a:t>
          </a:r>
          <a:r>
            <a:rPr kumimoji="1" lang="en-US" altLang="ja-JP" sz="1400" b="0">
              <a:solidFill>
                <a:schemeClr val="dk1"/>
              </a:solidFill>
              <a:effectLst/>
              <a:latin typeface="メイリオ" panose="020B0604030504040204" pitchFamily="50" charset="-128"/>
              <a:ea typeface="メイリオ" panose="020B0604030504040204" pitchFamily="50" charset="-128"/>
              <a:cs typeface="+mn-cs"/>
            </a:rPr>
            <a:t>)</a:t>
          </a:r>
          <a:endParaRPr lang="ja-JP" altLang="ja-JP" sz="1400">
            <a:effectLst/>
            <a:latin typeface="メイリオ" panose="020B0604030504040204" pitchFamily="50" charset="-128"/>
            <a:ea typeface="メイリオ" panose="020B0604030504040204" pitchFamily="50" charset="-128"/>
          </a:endParaRPr>
        </a:p>
        <a:p>
          <a:r>
            <a:rPr kumimoji="1" lang="ja-JP" altLang="en-US" sz="1400" b="0" u="none">
              <a:solidFill>
                <a:sysClr val="windowText" lastClr="000000"/>
              </a:solidFill>
              <a:latin typeface="メイリオ" panose="020B0604030504040204" pitchFamily="50" charset="-128"/>
              <a:ea typeface="メイリオ" panose="020B0604030504040204" pitchFamily="50" charset="-128"/>
            </a:rPr>
            <a:t>　　商談会専用メール送信先：</a:t>
          </a:r>
          <a:r>
            <a:rPr kumimoji="1" lang="en-US" altLang="ja-JP" sz="1400" b="1" u="none">
              <a:solidFill>
                <a:schemeClr val="accent5"/>
              </a:solidFill>
              <a:latin typeface="メイリオ" panose="020B0604030504040204" pitchFamily="50" charset="-128"/>
              <a:ea typeface="メイリオ" panose="020B0604030504040204" pitchFamily="50" charset="-128"/>
            </a:rPr>
            <a:t>mobio_torihiki+s24@obda.or.jp</a:t>
          </a:r>
        </a:p>
        <a:p>
          <a:endParaRPr kumimoji="1" lang="en-US" altLang="ja-JP" sz="1400" b="0" u="none">
            <a:solidFill>
              <a:sysClr val="windowText" lastClr="000000"/>
            </a:solidFill>
            <a:latin typeface="メイリオ" panose="020B0604030504040204" pitchFamily="50" charset="-128"/>
            <a:ea typeface="メイリオ"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0000FF"/>
              </a:solidFill>
              <a:effectLst/>
              <a:uLnTx/>
              <a:uFillTx/>
              <a:latin typeface="メイリオ" panose="020B0604030504040204" pitchFamily="50" charset="-128"/>
              <a:ea typeface="メイリオ" panose="020B0604030504040204" pitchFamily="50" charset="-128"/>
              <a:cs typeface="+mn-cs"/>
            </a:rPr>
            <a:t>～発注企業の目に留まる、明確でわかりやすい内容でご記入ください！～</a:t>
          </a:r>
          <a:endParaRPr kumimoji="1" lang="en-US" altLang="ja-JP" sz="1400" b="1" i="0" u="none" strike="noStrike" kern="0" cap="none" spc="0" normalizeH="0" baseline="0" noProof="0">
            <a:ln>
              <a:noFill/>
            </a:ln>
            <a:solidFill>
              <a:srgbClr val="0000FF"/>
            </a:solidFill>
            <a:effectLst/>
            <a:uLnTx/>
            <a:uFillTx/>
            <a:latin typeface="メイリオ" panose="020B0604030504040204" pitchFamily="50" charset="-128"/>
            <a:ea typeface="メイリオ" panose="020B0604030504040204" pitchFamily="50" charset="-128"/>
            <a:cs typeface="+mn-cs"/>
          </a:endParaRPr>
        </a:p>
        <a:p>
          <a:endParaRPr kumimoji="1" lang="en-US" altLang="ja-JP" sz="1400" b="0" u="none">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44</xdr:row>
      <xdr:rowOff>0</xdr:rowOff>
    </xdr:from>
    <xdr:to>
      <xdr:col>10</xdr:col>
      <xdr:colOff>384000</xdr:colOff>
      <xdr:row>87</xdr:row>
      <xdr:rowOff>67364</xdr:rowOff>
    </xdr:to>
    <xdr:pic>
      <xdr:nvPicPr>
        <xdr:cNvPr id="8" name="図 7">
          <a:extLst>
            <a:ext uri="{FF2B5EF4-FFF2-40B4-BE49-F238E27FC236}">
              <a16:creationId xmlns:a16="http://schemas.microsoft.com/office/drawing/2014/main" id="{2F0A3D59-288C-F359-3671-510622C850C3}"/>
            </a:ext>
          </a:extLst>
        </xdr:cNvPr>
        <xdr:cNvPicPr>
          <a:picLocks noChangeAspect="1"/>
        </xdr:cNvPicPr>
      </xdr:nvPicPr>
      <xdr:blipFill>
        <a:blip xmlns:r="http://schemas.openxmlformats.org/officeDocument/2006/relationships" r:embed="rId1"/>
        <a:stretch>
          <a:fillRect/>
        </a:stretch>
      </xdr:blipFill>
      <xdr:spPr>
        <a:xfrm>
          <a:off x="0" y="6553200"/>
          <a:ext cx="6480000" cy="6620564"/>
        </a:xfrm>
        <a:prstGeom prst="rect">
          <a:avLst/>
        </a:prstGeom>
      </xdr:spPr>
    </xdr:pic>
    <xdr:clientData/>
  </xdr:twoCellAnchor>
  <xdr:twoCellAnchor editAs="oneCell">
    <xdr:from>
      <xdr:col>0</xdr:col>
      <xdr:colOff>19050</xdr:colOff>
      <xdr:row>6</xdr:row>
      <xdr:rowOff>85725</xdr:rowOff>
    </xdr:from>
    <xdr:to>
      <xdr:col>10</xdr:col>
      <xdr:colOff>403050</xdr:colOff>
      <xdr:row>21</xdr:row>
      <xdr:rowOff>74043</xdr:rowOff>
    </xdr:to>
    <xdr:pic>
      <xdr:nvPicPr>
        <xdr:cNvPr id="2" name="図 1">
          <a:extLst>
            <a:ext uri="{FF2B5EF4-FFF2-40B4-BE49-F238E27FC236}">
              <a16:creationId xmlns:a16="http://schemas.microsoft.com/office/drawing/2014/main" id="{86ED67FD-8DCD-A6ED-B5D0-2D643ABC87FF}"/>
            </a:ext>
          </a:extLst>
        </xdr:cNvPr>
        <xdr:cNvPicPr>
          <a:picLocks noChangeAspect="1"/>
        </xdr:cNvPicPr>
      </xdr:nvPicPr>
      <xdr:blipFill>
        <a:blip xmlns:r="http://schemas.openxmlformats.org/officeDocument/2006/relationships" r:embed="rId2"/>
        <a:stretch>
          <a:fillRect/>
        </a:stretch>
      </xdr:blipFill>
      <xdr:spPr>
        <a:xfrm>
          <a:off x="19050" y="1000125"/>
          <a:ext cx="6480000" cy="2274318"/>
        </a:xfrm>
        <a:prstGeom prst="rect">
          <a:avLst/>
        </a:prstGeom>
      </xdr:spPr>
    </xdr:pic>
    <xdr:clientData/>
  </xdr:twoCellAnchor>
  <xdr:twoCellAnchor editAs="oneCell">
    <xdr:from>
      <xdr:col>0</xdr:col>
      <xdr:colOff>0</xdr:colOff>
      <xdr:row>24</xdr:row>
      <xdr:rowOff>1</xdr:rowOff>
    </xdr:from>
    <xdr:to>
      <xdr:col>10</xdr:col>
      <xdr:colOff>384000</xdr:colOff>
      <xdr:row>41</xdr:row>
      <xdr:rowOff>14392</xdr:rowOff>
    </xdr:to>
    <xdr:pic>
      <xdr:nvPicPr>
        <xdr:cNvPr id="3" name="図 2">
          <a:extLst>
            <a:ext uri="{FF2B5EF4-FFF2-40B4-BE49-F238E27FC236}">
              <a16:creationId xmlns:a16="http://schemas.microsoft.com/office/drawing/2014/main" id="{E2B27580-47E2-D2F9-0F12-9E146996CEA1}"/>
            </a:ext>
          </a:extLst>
        </xdr:cNvPr>
        <xdr:cNvPicPr>
          <a:picLocks noChangeAspect="1"/>
        </xdr:cNvPicPr>
      </xdr:nvPicPr>
      <xdr:blipFill>
        <a:blip xmlns:r="http://schemas.openxmlformats.org/officeDocument/2006/relationships" r:embed="rId3"/>
        <a:stretch>
          <a:fillRect/>
        </a:stretch>
      </xdr:blipFill>
      <xdr:spPr>
        <a:xfrm>
          <a:off x="0" y="3657601"/>
          <a:ext cx="6480000" cy="2605191"/>
        </a:xfrm>
        <a:prstGeom prst="rect">
          <a:avLst/>
        </a:prstGeom>
      </xdr:spPr>
    </xdr:pic>
    <xdr:clientData/>
  </xdr:twoCellAnchor>
  <xdr:twoCellAnchor>
    <xdr:from>
      <xdr:col>4</xdr:col>
      <xdr:colOff>180975</xdr:colOff>
      <xdr:row>24</xdr:row>
      <xdr:rowOff>38100</xdr:rowOff>
    </xdr:from>
    <xdr:to>
      <xdr:col>7</xdr:col>
      <xdr:colOff>485775</xdr:colOff>
      <xdr:row>28</xdr:row>
      <xdr:rowOff>66675</xdr:rowOff>
    </xdr:to>
    <xdr:sp macro="" textlink="">
      <xdr:nvSpPr>
        <xdr:cNvPr id="4" name="正方形/長方形 3">
          <a:extLst>
            <a:ext uri="{FF2B5EF4-FFF2-40B4-BE49-F238E27FC236}">
              <a16:creationId xmlns:a16="http://schemas.microsoft.com/office/drawing/2014/main" id="{65A20CF9-BBFE-8034-BEA0-38E5A262AFAB}"/>
            </a:ext>
          </a:extLst>
        </xdr:cNvPr>
        <xdr:cNvSpPr/>
      </xdr:nvSpPr>
      <xdr:spPr>
        <a:xfrm>
          <a:off x="2619375" y="3695700"/>
          <a:ext cx="2133600" cy="638175"/>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390525</xdr:colOff>
      <xdr:row>55</xdr:row>
      <xdr:rowOff>47625</xdr:rowOff>
    </xdr:from>
    <xdr:ext cx="1825243" cy="275717"/>
    <xdr:sp macro="" textlink="">
      <xdr:nvSpPr>
        <xdr:cNvPr id="6" name="テキスト ボックス 5">
          <a:extLst>
            <a:ext uri="{FF2B5EF4-FFF2-40B4-BE49-F238E27FC236}">
              <a16:creationId xmlns:a16="http://schemas.microsoft.com/office/drawing/2014/main" id="{0BA774A4-DDB7-95EF-B6D3-64B6466D247D}"/>
            </a:ext>
          </a:extLst>
        </xdr:cNvPr>
        <xdr:cNvSpPr txBox="1"/>
      </xdr:nvSpPr>
      <xdr:spPr>
        <a:xfrm>
          <a:off x="1609725" y="8277225"/>
          <a:ext cx="182524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BIZ UDPゴシック" panose="020B0400000000000000" pitchFamily="50" charset="-128"/>
              <a:ea typeface="BIZ UDPゴシック" panose="020B0400000000000000" pitchFamily="50" charset="-128"/>
            </a:rPr>
            <a:t>会社名を入力してください</a:t>
          </a:r>
        </a:p>
      </xdr:txBody>
    </xdr:sp>
    <xdr:clientData/>
  </xdr:oneCellAnchor>
  <xdr:twoCellAnchor>
    <xdr:from>
      <xdr:col>2</xdr:col>
      <xdr:colOff>276225</xdr:colOff>
      <xdr:row>54</xdr:row>
      <xdr:rowOff>123825</xdr:rowOff>
    </xdr:from>
    <xdr:to>
      <xdr:col>10</xdr:col>
      <xdr:colOff>209550</xdr:colOff>
      <xdr:row>57</xdr:row>
      <xdr:rowOff>95250</xdr:rowOff>
    </xdr:to>
    <xdr:sp macro="" textlink="">
      <xdr:nvSpPr>
        <xdr:cNvPr id="7" name="正方形/長方形 6">
          <a:extLst>
            <a:ext uri="{FF2B5EF4-FFF2-40B4-BE49-F238E27FC236}">
              <a16:creationId xmlns:a16="http://schemas.microsoft.com/office/drawing/2014/main" id="{EE92DBEE-56CE-44EB-A08F-028C47B9DE29}"/>
            </a:ext>
          </a:extLst>
        </xdr:cNvPr>
        <xdr:cNvSpPr/>
      </xdr:nvSpPr>
      <xdr:spPr>
        <a:xfrm>
          <a:off x="1495425" y="8201025"/>
          <a:ext cx="4810125" cy="428625"/>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390525</xdr:colOff>
      <xdr:row>83</xdr:row>
      <xdr:rowOff>9525</xdr:rowOff>
    </xdr:from>
    <xdr:to>
      <xdr:col>8</xdr:col>
      <xdr:colOff>57150</xdr:colOff>
      <xdr:row>87</xdr:row>
      <xdr:rowOff>114300</xdr:rowOff>
    </xdr:to>
    <xdr:sp macro="" textlink="">
      <xdr:nvSpPr>
        <xdr:cNvPr id="9" name="正方形/長方形 8">
          <a:extLst>
            <a:ext uri="{FF2B5EF4-FFF2-40B4-BE49-F238E27FC236}">
              <a16:creationId xmlns:a16="http://schemas.microsoft.com/office/drawing/2014/main" id="{3C94E7E9-5C02-4C23-81CD-530E10131032}"/>
            </a:ext>
          </a:extLst>
        </xdr:cNvPr>
        <xdr:cNvSpPr/>
      </xdr:nvSpPr>
      <xdr:spPr>
        <a:xfrm>
          <a:off x="1609725" y="12506325"/>
          <a:ext cx="3324225" cy="714375"/>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57150</xdr:colOff>
      <xdr:row>52</xdr:row>
      <xdr:rowOff>95250</xdr:rowOff>
    </xdr:from>
    <xdr:ext cx="389850" cy="359073"/>
    <xdr:sp macro="" textlink="">
      <xdr:nvSpPr>
        <xdr:cNvPr id="10" name="テキスト ボックス 9">
          <a:extLst>
            <a:ext uri="{FF2B5EF4-FFF2-40B4-BE49-F238E27FC236}">
              <a16:creationId xmlns:a16="http://schemas.microsoft.com/office/drawing/2014/main" id="{2AF13ED0-8907-49B9-DB62-93E3B14288F3}"/>
            </a:ext>
          </a:extLst>
        </xdr:cNvPr>
        <xdr:cNvSpPr txBox="1"/>
      </xdr:nvSpPr>
      <xdr:spPr>
        <a:xfrm>
          <a:off x="1276350" y="7867650"/>
          <a:ext cx="38985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solidFill>
                <a:srgbClr val="FF0000"/>
              </a:solidFill>
            </a:rPr>
            <a:t>➊</a:t>
          </a:r>
        </a:p>
      </xdr:txBody>
    </xdr:sp>
    <xdr:clientData/>
  </xdr:oneCellAnchor>
  <xdr:oneCellAnchor>
    <xdr:from>
      <xdr:col>2</xdr:col>
      <xdr:colOff>152400</xdr:colOff>
      <xdr:row>81</xdr:row>
      <xdr:rowOff>0</xdr:rowOff>
    </xdr:from>
    <xdr:ext cx="389850" cy="359073"/>
    <xdr:sp macro="" textlink="">
      <xdr:nvSpPr>
        <xdr:cNvPr id="11" name="テキスト ボックス 10">
          <a:extLst>
            <a:ext uri="{FF2B5EF4-FFF2-40B4-BE49-F238E27FC236}">
              <a16:creationId xmlns:a16="http://schemas.microsoft.com/office/drawing/2014/main" id="{24DB1D4F-67F4-42BB-8D45-401A172454BA}"/>
            </a:ext>
          </a:extLst>
        </xdr:cNvPr>
        <xdr:cNvSpPr txBox="1"/>
      </xdr:nvSpPr>
      <xdr:spPr>
        <a:xfrm>
          <a:off x="1371600" y="12192000"/>
          <a:ext cx="38985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solidFill>
                <a:srgbClr val="FF0000"/>
              </a:solidFill>
            </a:rPr>
            <a:t>➋</a:t>
          </a:r>
        </a:p>
      </xdr:txBody>
    </xdr:sp>
    <xdr:clientData/>
  </xdr:oneCellAnchor>
  <xdr:twoCellAnchor editAs="oneCell">
    <xdr:from>
      <xdr:col>0</xdr:col>
      <xdr:colOff>0</xdr:colOff>
      <xdr:row>90</xdr:row>
      <xdr:rowOff>28533</xdr:rowOff>
    </xdr:from>
    <xdr:to>
      <xdr:col>10</xdr:col>
      <xdr:colOff>247650</xdr:colOff>
      <xdr:row>105</xdr:row>
      <xdr:rowOff>49763</xdr:rowOff>
    </xdr:to>
    <xdr:pic>
      <xdr:nvPicPr>
        <xdr:cNvPr id="12" name="図 11">
          <a:extLst>
            <a:ext uri="{FF2B5EF4-FFF2-40B4-BE49-F238E27FC236}">
              <a16:creationId xmlns:a16="http://schemas.microsoft.com/office/drawing/2014/main" id="{FF5AB7FF-FCDB-977E-A12A-EE630B2F87B8}"/>
            </a:ext>
          </a:extLst>
        </xdr:cNvPr>
        <xdr:cNvPicPr>
          <a:picLocks noChangeAspect="1"/>
        </xdr:cNvPicPr>
      </xdr:nvPicPr>
      <xdr:blipFill rotWithShape="1">
        <a:blip xmlns:r="http://schemas.openxmlformats.org/officeDocument/2006/relationships" r:embed="rId4"/>
        <a:srcRect r="32999"/>
        <a:stretch/>
      </xdr:blipFill>
      <xdr:spPr>
        <a:xfrm>
          <a:off x="0" y="13744533"/>
          <a:ext cx="6343650" cy="2307230"/>
        </a:xfrm>
        <a:prstGeom prst="rect">
          <a:avLst/>
        </a:prstGeom>
      </xdr:spPr>
    </xdr:pic>
    <xdr:clientData/>
  </xdr:twoCellAnchor>
  <xdr:twoCellAnchor>
    <xdr:from>
      <xdr:col>0</xdr:col>
      <xdr:colOff>200025</xdr:colOff>
      <xdr:row>99</xdr:row>
      <xdr:rowOff>76200</xdr:rowOff>
    </xdr:from>
    <xdr:to>
      <xdr:col>3</xdr:col>
      <xdr:colOff>28575</xdr:colOff>
      <xdr:row>102</xdr:row>
      <xdr:rowOff>19050</xdr:rowOff>
    </xdr:to>
    <xdr:sp macro="" textlink="">
      <xdr:nvSpPr>
        <xdr:cNvPr id="17" name="正方形/長方形 16">
          <a:extLst>
            <a:ext uri="{FF2B5EF4-FFF2-40B4-BE49-F238E27FC236}">
              <a16:creationId xmlns:a16="http://schemas.microsoft.com/office/drawing/2014/main" id="{3FA95811-CC61-F36C-4275-1C7C334B2F01}"/>
            </a:ext>
          </a:extLst>
        </xdr:cNvPr>
        <xdr:cNvSpPr/>
      </xdr:nvSpPr>
      <xdr:spPr>
        <a:xfrm>
          <a:off x="200025" y="15163800"/>
          <a:ext cx="1657350" cy="40005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tx1"/>
              </a:solidFill>
              <a:latin typeface="BIZ UDPゴシック" panose="020B0400000000000000" pitchFamily="50" charset="-128"/>
              <a:ea typeface="BIZ UDPゴシック" panose="020B0400000000000000" pitchFamily="50" charset="-128"/>
            </a:rPr>
            <a:t>株式会社</a:t>
          </a:r>
          <a:r>
            <a:rPr kumimoji="1" lang="en-US" altLang="ja-JP" sz="800">
              <a:solidFill>
                <a:schemeClr val="tx1"/>
              </a:solidFill>
              <a:latin typeface="BIZ UDPゴシック" panose="020B0400000000000000" pitchFamily="50" charset="-128"/>
              <a:ea typeface="BIZ UDPゴシック" panose="020B0400000000000000" pitchFamily="50" charset="-128"/>
            </a:rPr>
            <a:t>MOBIO</a:t>
          </a:r>
          <a:endParaRPr kumimoji="1" lang="ja-JP" altLang="en-US" sz="8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104775</xdr:colOff>
      <xdr:row>98</xdr:row>
      <xdr:rowOff>85725</xdr:rowOff>
    </xdr:from>
    <xdr:to>
      <xdr:col>10</xdr:col>
      <xdr:colOff>304800</xdr:colOff>
      <xdr:row>103</xdr:row>
      <xdr:rowOff>38100</xdr:rowOff>
    </xdr:to>
    <xdr:sp macro="" textlink="">
      <xdr:nvSpPr>
        <xdr:cNvPr id="18" name="正方形/長方形 17">
          <a:extLst>
            <a:ext uri="{FF2B5EF4-FFF2-40B4-BE49-F238E27FC236}">
              <a16:creationId xmlns:a16="http://schemas.microsoft.com/office/drawing/2014/main" id="{7A793BC2-B5A3-4EC6-A7B9-D1534AA0FA60}"/>
            </a:ext>
          </a:extLst>
        </xdr:cNvPr>
        <xdr:cNvSpPr/>
      </xdr:nvSpPr>
      <xdr:spPr>
        <a:xfrm>
          <a:off x="104775" y="15020925"/>
          <a:ext cx="6296025" cy="714375"/>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108</xdr:row>
      <xdr:rowOff>0</xdr:rowOff>
    </xdr:from>
    <xdr:to>
      <xdr:col>10</xdr:col>
      <xdr:colOff>384000</xdr:colOff>
      <xdr:row>137</xdr:row>
      <xdr:rowOff>131829</xdr:rowOff>
    </xdr:to>
    <xdr:pic>
      <xdr:nvPicPr>
        <xdr:cNvPr id="19" name="図 18">
          <a:extLst>
            <a:ext uri="{FF2B5EF4-FFF2-40B4-BE49-F238E27FC236}">
              <a16:creationId xmlns:a16="http://schemas.microsoft.com/office/drawing/2014/main" id="{93DEDB54-BE70-E500-6657-73E993F9F50D}"/>
            </a:ext>
          </a:extLst>
        </xdr:cNvPr>
        <xdr:cNvPicPr>
          <a:picLocks noChangeAspect="1"/>
        </xdr:cNvPicPr>
      </xdr:nvPicPr>
      <xdr:blipFill>
        <a:blip xmlns:r="http://schemas.openxmlformats.org/officeDocument/2006/relationships" r:embed="rId5"/>
        <a:stretch>
          <a:fillRect/>
        </a:stretch>
      </xdr:blipFill>
      <xdr:spPr>
        <a:xfrm>
          <a:off x="0" y="16306800"/>
          <a:ext cx="6480000" cy="4551429"/>
        </a:xfrm>
        <a:prstGeom prst="rect">
          <a:avLst/>
        </a:prstGeom>
      </xdr:spPr>
    </xdr:pic>
    <xdr:clientData/>
  </xdr:twoCellAnchor>
  <xdr:twoCellAnchor>
    <xdr:from>
      <xdr:col>2</xdr:col>
      <xdr:colOff>247650</xdr:colOff>
      <xdr:row>116</xdr:row>
      <xdr:rowOff>123825</xdr:rowOff>
    </xdr:from>
    <xdr:to>
      <xdr:col>5</xdr:col>
      <xdr:colOff>38100</xdr:colOff>
      <xdr:row>118</xdr:row>
      <xdr:rowOff>57150</xdr:rowOff>
    </xdr:to>
    <xdr:sp macro="" textlink="">
      <xdr:nvSpPr>
        <xdr:cNvPr id="21" name="正方形/長方形 20">
          <a:extLst>
            <a:ext uri="{FF2B5EF4-FFF2-40B4-BE49-F238E27FC236}">
              <a16:creationId xmlns:a16="http://schemas.microsoft.com/office/drawing/2014/main" id="{F3E9553C-7346-42DA-8BAC-EF916899F71A}"/>
            </a:ext>
          </a:extLst>
        </xdr:cNvPr>
        <xdr:cNvSpPr/>
      </xdr:nvSpPr>
      <xdr:spPr>
        <a:xfrm>
          <a:off x="1466850" y="17649825"/>
          <a:ext cx="1619250" cy="238125"/>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tx1"/>
              </a:solidFill>
              <a:latin typeface="BIZ UDPゴシック" panose="020B0400000000000000" pitchFamily="50" charset="-128"/>
              <a:ea typeface="BIZ UDPゴシック" panose="020B0400000000000000" pitchFamily="50" charset="-128"/>
            </a:rPr>
            <a:t>株式会社</a:t>
          </a:r>
          <a:r>
            <a:rPr kumimoji="1" lang="en-US" altLang="ja-JP" sz="800">
              <a:solidFill>
                <a:schemeClr val="tx1"/>
              </a:solidFill>
              <a:latin typeface="BIZ UDPゴシック" panose="020B0400000000000000" pitchFamily="50" charset="-128"/>
              <a:ea typeface="BIZ UDPゴシック" panose="020B0400000000000000" pitchFamily="50" charset="-128"/>
            </a:rPr>
            <a:t>MOBIO</a:t>
          </a:r>
          <a:endParaRPr kumimoji="1" lang="ja-JP" altLang="en-US" sz="8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2</xdr:col>
      <xdr:colOff>247650</xdr:colOff>
      <xdr:row>121</xdr:row>
      <xdr:rowOff>76200</xdr:rowOff>
    </xdr:from>
    <xdr:to>
      <xdr:col>5</xdr:col>
      <xdr:colOff>76200</xdr:colOff>
      <xdr:row>123</xdr:row>
      <xdr:rowOff>19050</xdr:rowOff>
    </xdr:to>
    <xdr:sp macro="" textlink="">
      <xdr:nvSpPr>
        <xdr:cNvPr id="22" name="正方形/長方形 21">
          <a:extLst>
            <a:ext uri="{FF2B5EF4-FFF2-40B4-BE49-F238E27FC236}">
              <a16:creationId xmlns:a16="http://schemas.microsoft.com/office/drawing/2014/main" id="{52ED5340-3229-45F2-8CDE-1A8B6F085915}"/>
            </a:ext>
          </a:extLst>
        </xdr:cNvPr>
        <xdr:cNvSpPr/>
      </xdr:nvSpPr>
      <xdr:spPr>
        <a:xfrm>
          <a:off x="1466850" y="18364200"/>
          <a:ext cx="1657350" cy="24765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tx1"/>
              </a:solidFill>
              <a:latin typeface="BIZ UDPゴシック" panose="020B0400000000000000" pitchFamily="50" charset="-128"/>
              <a:ea typeface="BIZ UDPゴシック" panose="020B0400000000000000" pitchFamily="50" charset="-128"/>
            </a:rPr>
            <a:t>立野　順三</a:t>
          </a:r>
        </a:p>
      </xdr:txBody>
    </xdr:sp>
    <xdr:clientData/>
  </xdr:twoCellAnchor>
  <xdr:twoCellAnchor>
    <xdr:from>
      <xdr:col>2</xdr:col>
      <xdr:colOff>266700</xdr:colOff>
      <xdr:row>124</xdr:row>
      <xdr:rowOff>19050</xdr:rowOff>
    </xdr:from>
    <xdr:to>
      <xdr:col>5</xdr:col>
      <xdr:colOff>95250</xdr:colOff>
      <xdr:row>125</xdr:row>
      <xdr:rowOff>114300</xdr:rowOff>
    </xdr:to>
    <xdr:sp macro="" textlink="">
      <xdr:nvSpPr>
        <xdr:cNvPr id="23" name="正方形/長方形 22">
          <a:extLst>
            <a:ext uri="{FF2B5EF4-FFF2-40B4-BE49-F238E27FC236}">
              <a16:creationId xmlns:a16="http://schemas.microsoft.com/office/drawing/2014/main" id="{663C03F1-E939-442A-A9A3-60236E0D990C}"/>
            </a:ext>
          </a:extLst>
        </xdr:cNvPr>
        <xdr:cNvSpPr/>
      </xdr:nvSpPr>
      <xdr:spPr>
        <a:xfrm>
          <a:off x="1485900" y="18764250"/>
          <a:ext cx="1657350" cy="24765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tx1"/>
              </a:solidFill>
              <a:latin typeface="BIZ UDPゴシック" panose="020B0400000000000000" pitchFamily="50" charset="-128"/>
              <a:ea typeface="BIZ UDPゴシック" panose="020B0400000000000000" pitchFamily="50" charset="-128"/>
            </a:rPr>
            <a:t>東大阪市荒本北</a:t>
          </a:r>
        </a:p>
      </xdr:txBody>
    </xdr:sp>
    <xdr:clientData/>
  </xdr:twoCellAnchor>
  <xdr:twoCellAnchor>
    <xdr:from>
      <xdr:col>2</xdr:col>
      <xdr:colOff>266700</xdr:colOff>
      <xdr:row>126</xdr:row>
      <xdr:rowOff>133350</xdr:rowOff>
    </xdr:from>
    <xdr:to>
      <xdr:col>5</xdr:col>
      <xdr:colOff>95250</xdr:colOff>
      <xdr:row>128</xdr:row>
      <xdr:rowOff>76200</xdr:rowOff>
    </xdr:to>
    <xdr:sp macro="" textlink="">
      <xdr:nvSpPr>
        <xdr:cNvPr id="24" name="正方形/長方形 23">
          <a:extLst>
            <a:ext uri="{FF2B5EF4-FFF2-40B4-BE49-F238E27FC236}">
              <a16:creationId xmlns:a16="http://schemas.microsoft.com/office/drawing/2014/main" id="{F923AFD8-75BB-4B82-A1D7-09EED910215F}"/>
            </a:ext>
          </a:extLst>
        </xdr:cNvPr>
        <xdr:cNvSpPr/>
      </xdr:nvSpPr>
      <xdr:spPr>
        <a:xfrm>
          <a:off x="1485900" y="19183350"/>
          <a:ext cx="1657350" cy="24765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tx1"/>
              </a:solidFill>
              <a:latin typeface="BIZ UDPゴシック" panose="020B0400000000000000" pitchFamily="50" charset="-128"/>
              <a:ea typeface="BIZ UDPゴシック" panose="020B0400000000000000" pitchFamily="50" charset="-128"/>
            </a:rPr>
            <a:t>０６</a:t>
          </a:r>
          <a:r>
            <a:rPr kumimoji="1" lang="en-US" altLang="ja-JP" sz="800">
              <a:solidFill>
                <a:schemeClr val="tx1"/>
              </a:solidFill>
              <a:latin typeface="BIZ UDPゴシック" panose="020B0400000000000000" pitchFamily="50" charset="-128"/>
              <a:ea typeface="BIZ UDPゴシック" panose="020B0400000000000000" pitchFamily="50" charset="-128"/>
            </a:rPr>
            <a:t>-</a:t>
          </a:r>
          <a:r>
            <a:rPr kumimoji="1" lang="ja-JP" altLang="en-US" sz="800">
              <a:solidFill>
                <a:schemeClr val="tx1"/>
              </a:solidFill>
              <a:latin typeface="BIZ UDPゴシック" panose="020B0400000000000000" pitchFamily="50" charset="-128"/>
              <a:ea typeface="BIZ UDPゴシック" panose="020B0400000000000000" pitchFamily="50" charset="-128"/>
            </a:rPr>
            <a:t>６７４８</a:t>
          </a:r>
          <a:r>
            <a:rPr kumimoji="1" lang="en-US" altLang="ja-JP" sz="800">
              <a:solidFill>
                <a:schemeClr val="tx1"/>
              </a:solidFill>
              <a:latin typeface="BIZ UDPゴシック" panose="020B0400000000000000" pitchFamily="50" charset="-128"/>
              <a:ea typeface="BIZ UDPゴシック" panose="020B0400000000000000" pitchFamily="50" charset="-128"/>
            </a:rPr>
            <a:t>-</a:t>
          </a:r>
          <a:r>
            <a:rPr kumimoji="1" lang="ja-JP" altLang="en-US" sz="800">
              <a:solidFill>
                <a:schemeClr val="tx1"/>
              </a:solidFill>
              <a:latin typeface="BIZ UDPゴシック" panose="020B0400000000000000" pitchFamily="50" charset="-128"/>
              <a:ea typeface="BIZ UDPゴシック" panose="020B0400000000000000" pitchFamily="50" charset="-128"/>
            </a:rPr>
            <a:t>１１４４</a:t>
          </a:r>
        </a:p>
      </xdr:txBody>
    </xdr:sp>
    <xdr:clientData/>
  </xdr:twoCellAnchor>
  <xdr:twoCellAnchor>
    <xdr:from>
      <xdr:col>2</xdr:col>
      <xdr:colOff>276225</xdr:colOff>
      <xdr:row>129</xdr:row>
      <xdr:rowOff>28575</xdr:rowOff>
    </xdr:from>
    <xdr:to>
      <xdr:col>5</xdr:col>
      <xdr:colOff>104775</xdr:colOff>
      <xdr:row>130</xdr:row>
      <xdr:rowOff>123825</xdr:rowOff>
    </xdr:to>
    <xdr:sp macro="" textlink="">
      <xdr:nvSpPr>
        <xdr:cNvPr id="25" name="正方形/長方形 24">
          <a:extLst>
            <a:ext uri="{FF2B5EF4-FFF2-40B4-BE49-F238E27FC236}">
              <a16:creationId xmlns:a16="http://schemas.microsoft.com/office/drawing/2014/main" id="{6DE1CADA-E835-45C1-8382-59AE3ADF8D22}"/>
            </a:ext>
          </a:extLst>
        </xdr:cNvPr>
        <xdr:cNvSpPr/>
      </xdr:nvSpPr>
      <xdr:spPr>
        <a:xfrm>
          <a:off x="1495425" y="19535775"/>
          <a:ext cx="1657350" cy="24765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chemeClr val="accent5">
                  <a:lumMod val="75000"/>
                </a:schemeClr>
              </a:solidFill>
              <a:latin typeface="Calibri Light" panose="020F0302020204030204" pitchFamily="34" charset="0"/>
              <a:ea typeface="Calibri Light" panose="020F0302020204030204" pitchFamily="34" charset="0"/>
              <a:cs typeface="Calibri Light" panose="020F0302020204030204" pitchFamily="34" charset="0"/>
            </a:rPr>
            <a:t>http://www.m-osaka.com</a:t>
          </a:r>
          <a:endParaRPr kumimoji="1" lang="ja-JP" altLang="en-US" sz="900">
            <a:solidFill>
              <a:schemeClr val="accent5">
                <a:lumMod val="75000"/>
              </a:schemeClr>
            </a:solidFill>
            <a:latin typeface="Calibri Light" panose="020F0302020204030204" pitchFamily="34" charset="0"/>
            <a:ea typeface="Batang" panose="02030600000101010101" pitchFamily="18" charset="-127"/>
            <a:cs typeface="Calibri Light" panose="020F0302020204030204" pitchFamily="34" charset="0"/>
          </a:endParaRPr>
        </a:p>
      </xdr:txBody>
    </xdr:sp>
    <xdr:clientData/>
  </xdr:twoCellAnchor>
  <xdr:twoCellAnchor>
    <xdr:from>
      <xdr:col>2</xdr:col>
      <xdr:colOff>238125</xdr:colOff>
      <xdr:row>131</xdr:row>
      <xdr:rowOff>123825</xdr:rowOff>
    </xdr:from>
    <xdr:to>
      <xdr:col>10</xdr:col>
      <xdr:colOff>180975</xdr:colOff>
      <xdr:row>133</xdr:row>
      <xdr:rowOff>142875</xdr:rowOff>
    </xdr:to>
    <xdr:sp macro="" textlink="">
      <xdr:nvSpPr>
        <xdr:cNvPr id="27" name="正方形/長方形 26">
          <a:extLst>
            <a:ext uri="{FF2B5EF4-FFF2-40B4-BE49-F238E27FC236}">
              <a16:creationId xmlns:a16="http://schemas.microsoft.com/office/drawing/2014/main" id="{A5EE0E91-8AE0-43A2-8647-FCC353EAE168}"/>
            </a:ext>
          </a:extLst>
        </xdr:cNvPr>
        <xdr:cNvSpPr/>
      </xdr:nvSpPr>
      <xdr:spPr>
        <a:xfrm>
          <a:off x="1457325" y="19935825"/>
          <a:ext cx="4819650" cy="32385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tx1"/>
              </a:solidFill>
              <a:latin typeface="BIZ UDPゴシック" panose="020B0400000000000000" pitchFamily="50" charset="-128"/>
              <a:ea typeface="BIZ UDPゴシック" panose="020B0400000000000000" pitchFamily="50" charset="-128"/>
            </a:rPr>
            <a:t>製造業の支援を行っています</a:t>
          </a:r>
        </a:p>
      </xdr:txBody>
    </xdr:sp>
    <xdr:clientData/>
  </xdr:twoCellAnchor>
  <xdr:twoCellAnchor>
    <xdr:from>
      <xdr:col>8</xdr:col>
      <xdr:colOff>552450</xdr:colOff>
      <xdr:row>120</xdr:row>
      <xdr:rowOff>38100</xdr:rowOff>
    </xdr:from>
    <xdr:to>
      <xdr:col>10</xdr:col>
      <xdr:colOff>266700</xdr:colOff>
      <xdr:row>131</xdr:row>
      <xdr:rowOff>133350</xdr:rowOff>
    </xdr:to>
    <xdr:sp macro="" textlink="">
      <xdr:nvSpPr>
        <xdr:cNvPr id="28" name="矢印: 下 27">
          <a:extLst>
            <a:ext uri="{FF2B5EF4-FFF2-40B4-BE49-F238E27FC236}">
              <a16:creationId xmlns:a16="http://schemas.microsoft.com/office/drawing/2014/main" id="{7A1B2D30-71B2-DCCA-2ACB-84FCEC3BACD2}"/>
            </a:ext>
          </a:extLst>
        </xdr:cNvPr>
        <xdr:cNvSpPr/>
      </xdr:nvSpPr>
      <xdr:spPr>
        <a:xfrm>
          <a:off x="5429250" y="18173700"/>
          <a:ext cx="933450" cy="1771650"/>
        </a:xfrm>
        <a:prstGeom prst="downArrow">
          <a:avLst>
            <a:gd name="adj1" fmla="val 50000"/>
            <a:gd name="adj2" fmla="val 27551"/>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0</xdr:colOff>
      <xdr:row>132</xdr:row>
      <xdr:rowOff>0</xdr:rowOff>
    </xdr:from>
    <xdr:ext cx="1781513" cy="459100"/>
    <xdr:sp macro="" textlink="">
      <xdr:nvSpPr>
        <xdr:cNvPr id="29" name="テキスト ボックス 28">
          <a:extLst>
            <a:ext uri="{FF2B5EF4-FFF2-40B4-BE49-F238E27FC236}">
              <a16:creationId xmlns:a16="http://schemas.microsoft.com/office/drawing/2014/main" id="{5A883A03-7E82-C223-4258-98B64AA0243F}"/>
            </a:ext>
          </a:extLst>
        </xdr:cNvPr>
        <xdr:cNvSpPr txBox="1"/>
      </xdr:nvSpPr>
      <xdr:spPr>
        <a:xfrm>
          <a:off x="4876800" y="19964400"/>
          <a:ext cx="1781513" cy="45910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latin typeface="BIZ UDPゴシック" panose="020B0400000000000000" pitchFamily="50" charset="-128"/>
              <a:ea typeface="BIZ UDPゴシック" panose="020B0400000000000000" pitchFamily="50" charset="-128"/>
            </a:rPr>
            <a:t>画面をスクロールして、</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r>
            <a:rPr kumimoji="1" lang="ja-JP" altLang="en-US" sz="1100">
              <a:solidFill>
                <a:srgbClr val="FF0000"/>
              </a:solidFill>
              <a:latin typeface="BIZ UDPゴシック" panose="020B0400000000000000" pitchFamily="50" charset="-128"/>
              <a:ea typeface="BIZ UDPゴシック" panose="020B0400000000000000" pitchFamily="50" charset="-128"/>
            </a:rPr>
            <a:t>最後までご確認ください。</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osaka-mono.my.sit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1DBCB-0184-43A8-8925-4332434020E7}">
  <dimension ref="A1:A51"/>
  <sheetViews>
    <sheetView showGridLines="0" tabSelected="1" workbookViewId="0"/>
  </sheetViews>
  <sheetFormatPr defaultRowHeight="14.25" x14ac:dyDescent="0.15"/>
  <cols>
    <col min="1" max="1" width="106.28515625" style="23" customWidth="1"/>
    <col min="2" max="16384" width="9.140625" style="23"/>
  </cols>
  <sheetData>
    <row r="1" spans="1:1" s="32" customFormat="1" ht="19.5" x14ac:dyDescent="0.15">
      <c r="A1" s="31" t="s">
        <v>221</v>
      </c>
    </row>
    <row r="2" spans="1:1" s="32" customFormat="1" ht="19.5" x14ac:dyDescent="0.15">
      <c r="A2" s="31" t="s">
        <v>82</v>
      </c>
    </row>
    <row r="3" spans="1:1" ht="15.75" thickBot="1" x14ac:dyDescent="0.2">
      <c r="A3" s="33"/>
    </row>
    <row r="4" spans="1:1" ht="16.5" x14ac:dyDescent="0.15">
      <c r="A4" s="40" t="s">
        <v>163</v>
      </c>
    </row>
    <row r="5" spans="1:1" ht="30" x14ac:dyDescent="0.15">
      <c r="A5" s="36" t="s">
        <v>155</v>
      </c>
    </row>
    <row r="6" spans="1:1" ht="15" x14ac:dyDescent="0.15">
      <c r="A6" s="36" t="s">
        <v>156</v>
      </c>
    </row>
    <row r="7" spans="1:1" ht="6.75" customHeight="1" x14ac:dyDescent="0.15">
      <c r="A7" s="36"/>
    </row>
    <row r="8" spans="1:1" ht="16.5" x14ac:dyDescent="0.15">
      <c r="A8" s="41" t="s">
        <v>157</v>
      </c>
    </row>
    <row r="9" spans="1:1" ht="15" x14ac:dyDescent="0.15">
      <c r="A9" s="36" t="s">
        <v>158</v>
      </c>
    </row>
    <row r="10" spans="1:1" ht="15" x14ac:dyDescent="0.15">
      <c r="A10" s="36" t="s">
        <v>184</v>
      </c>
    </row>
    <row r="11" spans="1:1" ht="15" x14ac:dyDescent="0.15">
      <c r="A11" s="37" t="s">
        <v>159</v>
      </c>
    </row>
    <row r="12" spans="1:1" ht="15" x14ac:dyDescent="0.15">
      <c r="A12" s="36" t="s">
        <v>171</v>
      </c>
    </row>
    <row r="13" spans="1:1" ht="15" x14ac:dyDescent="0.15">
      <c r="A13" s="36" t="s">
        <v>160</v>
      </c>
    </row>
    <row r="14" spans="1:1" ht="15" x14ac:dyDescent="0.15">
      <c r="A14" s="36" t="s">
        <v>185</v>
      </c>
    </row>
    <row r="15" spans="1:1" ht="15" x14ac:dyDescent="0.15">
      <c r="A15" s="36" t="s">
        <v>161</v>
      </c>
    </row>
    <row r="16" spans="1:1" ht="15" x14ac:dyDescent="0.15">
      <c r="A16" s="36" t="s">
        <v>220</v>
      </c>
    </row>
    <row r="17" spans="1:1" ht="15" x14ac:dyDescent="0.15">
      <c r="A17" s="36" t="s">
        <v>162</v>
      </c>
    </row>
    <row r="18" spans="1:1" ht="45" x14ac:dyDescent="0.15">
      <c r="A18" s="36" t="s">
        <v>182</v>
      </c>
    </row>
    <row r="19" spans="1:1" ht="6.75" customHeight="1" x14ac:dyDescent="0.15">
      <c r="A19" s="36"/>
    </row>
    <row r="20" spans="1:1" ht="16.5" x14ac:dyDescent="0.15">
      <c r="A20" s="41" t="s">
        <v>174</v>
      </c>
    </row>
    <row r="21" spans="1:1" ht="15" x14ac:dyDescent="0.15">
      <c r="A21" s="36" t="s">
        <v>172</v>
      </c>
    </row>
    <row r="22" spans="1:1" ht="15" x14ac:dyDescent="0.15">
      <c r="A22" s="36" t="s">
        <v>173</v>
      </c>
    </row>
    <row r="23" spans="1:1" ht="6.75" customHeight="1" x14ac:dyDescent="0.15">
      <c r="A23" s="36"/>
    </row>
    <row r="24" spans="1:1" ht="16.5" x14ac:dyDescent="0.15">
      <c r="A24" s="41" t="s">
        <v>92</v>
      </c>
    </row>
    <row r="25" spans="1:1" ht="30" x14ac:dyDescent="0.15">
      <c r="A25" s="36" t="s">
        <v>186</v>
      </c>
    </row>
    <row r="26" spans="1:1" ht="6.75" customHeight="1" x14ac:dyDescent="0.15">
      <c r="A26" s="36"/>
    </row>
    <row r="27" spans="1:1" ht="16.5" x14ac:dyDescent="0.15">
      <c r="A27" s="41" t="s">
        <v>175</v>
      </c>
    </row>
    <row r="28" spans="1:1" ht="15" x14ac:dyDescent="0.15">
      <c r="A28" s="36" t="s">
        <v>164</v>
      </c>
    </row>
    <row r="29" spans="1:1" ht="15" x14ac:dyDescent="0.15">
      <c r="A29" s="36" t="s">
        <v>165</v>
      </c>
    </row>
    <row r="30" spans="1:1" ht="15" x14ac:dyDescent="0.15">
      <c r="A30" s="36" t="s">
        <v>166</v>
      </c>
    </row>
    <row r="31" spans="1:1" ht="15" x14ac:dyDescent="0.15">
      <c r="A31" s="36" t="s">
        <v>167</v>
      </c>
    </row>
    <row r="32" spans="1:1" ht="15" x14ac:dyDescent="0.15">
      <c r="A32" s="36" t="s">
        <v>168</v>
      </c>
    </row>
    <row r="33" spans="1:1" ht="15" x14ac:dyDescent="0.15">
      <c r="A33" s="36" t="s">
        <v>169</v>
      </c>
    </row>
    <row r="34" spans="1:1" ht="15" x14ac:dyDescent="0.15">
      <c r="A34" s="36" t="s">
        <v>170</v>
      </c>
    </row>
    <row r="35" spans="1:1" ht="6.75" customHeight="1" x14ac:dyDescent="0.15">
      <c r="A35" s="36"/>
    </row>
    <row r="36" spans="1:1" ht="16.5" x14ac:dyDescent="0.15">
      <c r="A36" s="41" t="s">
        <v>177</v>
      </c>
    </row>
    <row r="37" spans="1:1" ht="15" x14ac:dyDescent="0.15">
      <c r="A37" s="37" t="s">
        <v>242</v>
      </c>
    </row>
    <row r="38" spans="1:1" ht="6.75" customHeight="1" x14ac:dyDescent="0.15">
      <c r="A38" s="36"/>
    </row>
    <row r="39" spans="1:1" ht="16.5" x14ac:dyDescent="0.15">
      <c r="A39" s="41" t="s">
        <v>178</v>
      </c>
    </row>
    <row r="40" spans="1:1" ht="15" x14ac:dyDescent="0.15">
      <c r="A40" s="36"/>
    </row>
    <row r="41" spans="1:1" ht="15" x14ac:dyDescent="0.15">
      <c r="A41" s="36"/>
    </row>
    <row r="42" spans="1:1" ht="15" x14ac:dyDescent="0.15">
      <c r="A42" s="36"/>
    </row>
    <row r="43" spans="1:1" ht="15" x14ac:dyDescent="0.15">
      <c r="A43" s="36"/>
    </row>
    <row r="44" spans="1:1" ht="15" x14ac:dyDescent="0.15">
      <c r="A44" s="36"/>
    </row>
    <row r="45" spans="1:1" ht="16.5" x14ac:dyDescent="0.15">
      <c r="A45" s="41" t="s">
        <v>83</v>
      </c>
    </row>
    <row r="46" spans="1:1" ht="15.75" x14ac:dyDescent="0.15">
      <c r="A46" s="38" t="s">
        <v>93</v>
      </c>
    </row>
    <row r="47" spans="1:1" ht="15" x14ac:dyDescent="0.15">
      <c r="A47" s="36" t="s">
        <v>176</v>
      </c>
    </row>
    <row r="48" spans="1:1" ht="15.75" thickBot="1" x14ac:dyDescent="0.2">
      <c r="A48" s="39" t="s">
        <v>225</v>
      </c>
    </row>
    <row r="49" spans="1:1" x14ac:dyDescent="0.15">
      <c r="A49" s="34" t="s">
        <v>179</v>
      </c>
    </row>
    <row r="50" spans="1:1" x14ac:dyDescent="0.15">
      <c r="A50" s="35" t="s">
        <v>180</v>
      </c>
    </row>
    <row r="51" spans="1:1" x14ac:dyDescent="0.15">
      <c r="A51" s="35" t="s">
        <v>181</v>
      </c>
    </row>
  </sheetData>
  <sheetProtection algorithmName="SHA-512" hashValue="v3exZrB4hrltVTRH7YVutIroqC5dGIu6HkTcDC7eOSEmZ4UGi3Cyut4c5Bzp83iD1yJVOkXa20zoPk3uWw2qsw==" saltValue="KklbIqrHt5W6BuPNcEg/3g==" spinCount="100000" sheet="1" objects="1" scenarios="1"/>
  <phoneticPr fontId="1"/>
  <printOptions horizontalCentered="1" verticalCentered="1"/>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36987-23BD-453D-A4C7-40E04E684F87}">
  <dimension ref="A1:A21"/>
  <sheetViews>
    <sheetView showGridLines="0" workbookViewId="0"/>
  </sheetViews>
  <sheetFormatPr defaultRowHeight="12" x14ac:dyDescent="0.15"/>
  <sheetData>
    <row r="1" spans="1:1" ht="19.5" x14ac:dyDescent="0.15">
      <c r="A1" s="42" t="s">
        <v>224</v>
      </c>
    </row>
    <row r="2" spans="1:1" ht="13.5" x14ac:dyDescent="0.15">
      <c r="A2" s="43"/>
    </row>
    <row r="3" spans="1:1" ht="13.5" x14ac:dyDescent="0.15">
      <c r="A3" s="43"/>
    </row>
    <row r="4" spans="1:1" ht="13.5" x14ac:dyDescent="0.15">
      <c r="A4" s="43"/>
    </row>
    <row r="5" spans="1:1" ht="12.75" x14ac:dyDescent="0.15">
      <c r="A5" s="44"/>
    </row>
    <row r="6" spans="1:1" ht="12.75" x14ac:dyDescent="0.15">
      <c r="A6" s="44"/>
    </row>
    <row r="7" spans="1:1" ht="12.75" x14ac:dyDescent="0.15">
      <c r="A7" s="44"/>
    </row>
    <row r="8" spans="1:1" ht="12.75" x14ac:dyDescent="0.15">
      <c r="A8" s="44"/>
    </row>
    <row r="9" spans="1:1" ht="17.25" x14ac:dyDescent="0.15">
      <c r="A9" s="45"/>
    </row>
    <row r="10" spans="1:1" ht="17.25" x14ac:dyDescent="0.15">
      <c r="A10" s="45"/>
    </row>
    <row r="11" spans="1:1" ht="17.25" x14ac:dyDescent="0.15">
      <c r="A11" s="45"/>
    </row>
    <row r="12" spans="1:1" ht="17.25" x14ac:dyDescent="0.15">
      <c r="A12" s="45"/>
    </row>
    <row r="13" spans="1:1" ht="17.25" x14ac:dyDescent="0.15">
      <c r="A13" s="45"/>
    </row>
    <row r="14" spans="1:1" ht="17.25" x14ac:dyDescent="0.15">
      <c r="A14" s="45"/>
    </row>
    <row r="15" spans="1:1" ht="17.25" x14ac:dyDescent="0.15">
      <c r="A15" s="45"/>
    </row>
    <row r="16" spans="1:1" ht="17.25" x14ac:dyDescent="0.15">
      <c r="A16" s="45"/>
    </row>
    <row r="17" spans="1:1" ht="17.25" x14ac:dyDescent="0.15">
      <c r="A17" s="45"/>
    </row>
    <row r="18" spans="1:1" ht="17.25" x14ac:dyDescent="0.15">
      <c r="A18" s="45"/>
    </row>
    <row r="19" spans="1:1" ht="17.25" x14ac:dyDescent="0.15">
      <c r="A19" s="45"/>
    </row>
    <row r="20" spans="1:1" ht="17.25" x14ac:dyDescent="0.15">
      <c r="A20" s="45"/>
    </row>
    <row r="21" spans="1:1" ht="17.25" x14ac:dyDescent="0.15">
      <c r="A21" s="45"/>
    </row>
  </sheetData>
  <sheetProtection algorithmName="SHA-512" hashValue="fHOq+2ae7fLjPp0uRMRPZZ4G3MTN8pKOWFtr9VRd8/m8YQYmMFifqYkjYQvr1uRJsWmw/5YOfUDG7rG2NP34Kg==" saltValue="XgAuhgV9L22my+xnn+NQrw==" spinCount="100000" sheet="1" objects="1" scenarios="1"/>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983D-4BB4-46F1-A767-1E6C81BDAB9B}">
  <dimension ref="A1:AQ42"/>
  <sheetViews>
    <sheetView showGridLines="0" view="pageLayout" zoomScaleNormal="100" zoomScaleSheetLayoutView="100" workbookViewId="0">
      <selection activeCell="F4" sqref="F4:AB4"/>
    </sheetView>
  </sheetViews>
  <sheetFormatPr defaultColWidth="2.5703125" defaultRowHeight="21" customHeight="1" x14ac:dyDescent="0.15"/>
  <cols>
    <col min="1" max="16384" width="2.5703125" style="1"/>
  </cols>
  <sheetData>
    <row r="1" spans="1:43" s="24" customFormat="1" ht="30" customHeight="1" x14ac:dyDescent="0.15">
      <c r="A1" s="119" t="s">
        <v>222</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row>
    <row r="2" spans="1:43" s="24" customFormat="1" ht="30" customHeight="1" x14ac:dyDescent="0.15">
      <c r="A2" s="119" t="s">
        <v>187</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row>
    <row r="3" spans="1:43" ht="21" customHeight="1" thickBot="1" x14ac:dyDescent="0.2">
      <c r="A3" s="66" t="s">
        <v>0</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row>
    <row r="4" spans="1:43" ht="21" customHeight="1" x14ac:dyDescent="0.15">
      <c r="A4" s="67" t="s">
        <v>1</v>
      </c>
      <c r="B4" s="68"/>
      <c r="C4" s="68"/>
      <c r="D4" s="68"/>
      <c r="E4" s="69"/>
      <c r="F4" s="70"/>
      <c r="G4" s="71"/>
      <c r="H4" s="71"/>
      <c r="I4" s="71"/>
      <c r="J4" s="71"/>
      <c r="K4" s="71"/>
      <c r="L4" s="71"/>
      <c r="M4" s="71"/>
      <c r="N4" s="71"/>
      <c r="O4" s="71"/>
      <c r="P4" s="71"/>
      <c r="Q4" s="71"/>
      <c r="R4" s="71"/>
      <c r="S4" s="71"/>
      <c r="T4" s="71"/>
      <c r="U4" s="71"/>
      <c r="V4" s="71"/>
      <c r="W4" s="71"/>
      <c r="X4" s="71"/>
      <c r="Y4" s="71"/>
      <c r="Z4" s="71"/>
      <c r="AA4" s="71"/>
      <c r="AB4" s="72"/>
      <c r="AC4" s="73" t="s">
        <v>12</v>
      </c>
      <c r="AD4" s="74"/>
      <c r="AE4" s="75"/>
      <c r="AF4" s="79"/>
      <c r="AG4" s="80"/>
      <c r="AH4" s="80"/>
      <c r="AI4" s="80"/>
      <c r="AJ4" s="80"/>
      <c r="AK4" s="80"/>
      <c r="AL4" s="80"/>
      <c r="AM4" s="80"/>
      <c r="AN4" s="80"/>
      <c r="AO4" s="80"/>
      <c r="AP4" s="80"/>
      <c r="AQ4" s="81"/>
    </row>
    <row r="5" spans="1:43" ht="31.5" customHeight="1" thickBot="1" x14ac:dyDescent="0.2">
      <c r="A5" s="85" t="s">
        <v>2</v>
      </c>
      <c r="B5" s="77"/>
      <c r="C5" s="77"/>
      <c r="D5" s="77"/>
      <c r="E5" s="78"/>
      <c r="F5" s="82"/>
      <c r="G5" s="83"/>
      <c r="H5" s="83"/>
      <c r="I5" s="83"/>
      <c r="J5" s="83"/>
      <c r="K5" s="83"/>
      <c r="L5" s="83"/>
      <c r="M5" s="83"/>
      <c r="N5" s="83"/>
      <c r="O5" s="83"/>
      <c r="P5" s="83"/>
      <c r="Q5" s="83"/>
      <c r="R5" s="83"/>
      <c r="S5" s="83"/>
      <c r="T5" s="83"/>
      <c r="U5" s="83"/>
      <c r="V5" s="83"/>
      <c r="W5" s="83"/>
      <c r="X5" s="83"/>
      <c r="Y5" s="83"/>
      <c r="Z5" s="83"/>
      <c r="AA5" s="83"/>
      <c r="AB5" s="86"/>
      <c r="AC5" s="76"/>
      <c r="AD5" s="77"/>
      <c r="AE5" s="78"/>
      <c r="AF5" s="82"/>
      <c r="AG5" s="83"/>
      <c r="AH5" s="83"/>
      <c r="AI5" s="83"/>
      <c r="AJ5" s="83"/>
      <c r="AK5" s="83"/>
      <c r="AL5" s="83"/>
      <c r="AM5" s="83"/>
      <c r="AN5" s="83"/>
      <c r="AO5" s="83"/>
      <c r="AP5" s="83"/>
      <c r="AQ5" s="84"/>
    </row>
    <row r="6" spans="1:43" ht="21" customHeight="1" thickBot="1" x14ac:dyDescent="0.2">
      <c r="A6" s="94" t="s">
        <v>3</v>
      </c>
      <c r="B6" s="95"/>
      <c r="C6" s="95"/>
      <c r="D6" s="95"/>
      <c r="E6" s="96"/>
      <c r="F6" s="97"/>
      <c r="G6" s="98"/>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9"/>
    </row>
    <row r="7" spans="1:43" ht="21" customHeight="1" thickBot="1" x14ac:dyDescent="0.2">
      <c r="A7" s="100" t="s">
        <v>4</v>
      </c>
      <c r="B7" s="101"/>
      <c r="C7" s="101"/>
      <c r="D7" s="101"/>
      <c r="E7" s="102"/>
      <c r="F7" s="103"/>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5"/>
    </row>
    <row r="8" spans="1:43" ht="21" customHeight="1" x14ac:dyDescent="0.15">
      <c r="A8" s="106" t="s">
        <v>5</v>
      </c>
      <c r="B8" s="74"/>
      <c r="C8" s="74"/>
      <c r="D8" s="74"/>
      <c r="E8" s="75"/>
      <c r="F8" s="25" t="s">
        <v>43</v>
      </c>
      <c r="G8" s="110"/>
      <c r="H8" s="110"/>
      <c r="I8" s="110"/>
      <c r="J8" s="26" t="s">
        <v>47</v>
      </c>
      <c r="K8" s="111"/>
      <c r="L8" s="110"/>
      <c r="M8" s="110"/>
      <c r="N8" s="112"/>
      <c r="O8" s="113"/>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5"/>
    </row>
    <row r="9" spans="1:43" ht="21" customHeight="1" x14ac:dyDescent="0.15">
      <c r="A9" s="107"/>
      <c r="B9" s="108"/>
      <c r="C9" s="108"/>
      <c r="D9" s="108"/>
      <c r="E9" s="109"/>
      <c r="F9" s="63"/>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116"/>
    </row>
    <row r="10" spans="1:43" ht="21" customHeight="1" thickBot="1" x14ac:dyDescent="0.2">
      <c r="A10" s="85"/>
      <c r="B10" s="77"/>
      <c r="C10" s="77"/>
      <c r="D10" s="77"/>
      <c r="E10" s="78"/>
      <c r="F10" s="90" t="s">
        <v>13</v>
      </c>
      <c r="G10" s="91"/>
      <c r="H10" s="92"/>
      <c r="I10" s="87"/>
      <c r="J10" s="88"/>
      <c r="K10" s="88"/>
      <c r="L10" s="88"/>
      <c r="M10" s="88"/>
      <c r="N10" s="88"/>
      <c r="O10" s="88"/>
      <c r="P10" s="88"/>
      <c r="Q10" s="88"/>
      <c r="R10" s="88"/>
      <c r="S10" s="88"/>
      <c r="T10" s="88"/>
      <c r="U10" s="88"/>
      <c r="V10" s="88"/>
      <c r="W10" s="88"/>
      <c r="X10" s="89"/>
      <c r="Y10" s="90" t="s">
        <v>14</v>
      </c>
      <c r="Z10" s="91"/>
      <c r="AA10" s="92"/>
      <c r="AB10" s="87"/>
      <c r="AC10" s="88"/>
      <c r="AD10" s="88"/>
      <c r="AE10" s="88"/>
      <c r="AF10" s="88"/>
      <c r="AG10" s="88"/>
      <c r="AH10" s="88"/>
      <c r="AI10" s="88"/>
      <c r="AJ10" s="88"/>
      <c r="AK10" s="88"/>
      <c r="AL10" s="88"/>
      <c r="AM10" s="88"/>
      <c r="AN10" s="88"/>
      <c r="AO10" s="88"/>
      <c r="AP10" s="88"/>
      <c r="AQ10" s="93"/>
    </row>
    <row r="11" spans="1:43" ht="21" customHeight="1" thickBot="1" x14ac:dyDescent="0.2">
      <c r="A11" s="175" t="s">
        <v>226</v>
      </c>
      <c r="B11" s="174"/>
      <c r="C11" s="174"/>
      <c r="D11" s="174"/>
      <c r="E11" s="174"/>
      <c r="F11" s="177"/>
      <c r="G11" s="177"/>
      <c r="H11" s="177"/>
      <c r="I11" s="177"/>
      <c r="J11" s="177"/>
      <c r="K11" s="177"/>
      <c r="L11" s="177"/>
      <c r="M11" s="177"/>
      <c r="N11" s="177"/>
      <c r="O11" s="177"/>
      <c r="P11" s="177"/>
      <c r="Q11" s="177"/>
      <c r="R11" s="177"/>
      <c r="S11" s="177"/>
      <c r="T11" s="177"/>
      <c r="U11" s="176" t="s">
        <v>228</v>
      </c>
      <c r="V11" s="176"/>
      <c r="W11" s="176"/>
      <c r="X11" s="176"/>
      <c r="Y11" s="174" t="s">
        <v>227</v>
      </c>
      <c r="Z11" s="174"/>
      <c r="AA11" s="174"/>
      <c r="AB11" s="177"/>
      <c r="AC11" s="177"/>
      <c r="AD11" s="177"/>
      <c r="AE11" s="177"/>
      <c r="AF11" s="177"/>
      <c r="AG11" s="177"/>
      <c r="AH11" s="177"/>
      <c r="AI11" s="177"/>
      <c r="AJ11" s="177"/>
      <c r="AK11" s="177"/>
      <c r="AL11" s="177"/>
      <c r="AM11" s="177"/>
      <c r="AN11" s="177"/>
      <c r="AO11" s="176" t="s">
        <v>229</v>
      </c>
      <c r="AP11" s="176"/>
      <c r="AQ11" s="178"/>
    </row>
    <row r="12" spans="1:43" ht="21" customHeight="1" thickBot="1" x14ac:dyDescent="0.2">
      <c r="A12" s="58" t="s">
        <v>6</v>
      </c>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row>
    <row r="13" spans="1:43" ht="21" customHeight="1" x14ac:dyDescent="0.15">
      <c r="A13" s="124" t="s">
        <v>90</v>
      </c>
      <c r="B13" s="125"/>
      <c r="C13" s="125"/>
      <c r="D13" s="125"/>
      <c r="E13" s="126"/>
      <c r="F13" s="130"/>
      <c r="G13" s="131"/>
      <c r="H13" s="131"/>
      <c r="I13" s="131"/>
      <c r="J13" s="131"/>
      <c r="K13" s="131"/>
      <c r="L13" s="131"/>
      <c r="M13" s="131"/>
      <c r="N13" s="131"/>
      <c r="O13" s="131"/>
      <c r="P13" s="131"/>
      <c r="Q13" s="131"/>
      <c r="R13" s="131"/>
      <c r="S13" s="131"/>
      <c r="T13" s="131"/>
      <c r="U13" s="131"/>
      <c r="V13" s="134" t="s">
        <v>1</v>
      </c>
      <c r="W13" s="135"/>
      <c r="X13" s="135"/>
      <c r="Y13" s="135"/>
      <c r="Z13" s="136"/>
      <c r="AA13" s="70"/>
      <c r="AB13" s="71"/>
      <c r="AC13" s="71"/>
      <c r="AD13" s="71"/>
      <c r="AE13" s="71"/>
      <c r="AF13" s="71"/>
      <c r="AG13" s="71"/>
      <c r="AH13" s="71"/>
      <c r="AI13" s="71"/>
      <c r="AJ13" s="71"/>
      <c r="AK13" s="71"/>
      <c r="AL13" s="71"/>
      <c r="AM13" s="71"/>
      <c r="AN13" s="71"/>
      <c r="AO13" s="71"/>
      <c r="AP13" s="71"/>
      <c r="AQ13" s="137"/>
    </row>
    <row r="14" spans="1:43" ht="21" customHeight="1" thickBot="1" x14ac:dyDescent="0.2">
      <c r="A14" s="127"/>
      <c r="B14" s="128"/>
      <c r="C14" s="128"/>
      <c r="D14" s="128"/>
      <c r="E14" s="129"/>
      <c r="F14" s="132"/>
      <c r="G14" s="133"/>
      <c r="H14" s="133"/>
      <c r="I14" s="133"/>
      <c r="J14" s="133"/>
      <c r="K14" s="133"/>
      <c r="L14" s="133"/>
      <c r="M14" s="133"/>
      <c r="N14" s="133"/>
      <c r="O14" s="133"/>
      <c r="P14" s="133"/>
      <c r="Q14" s="133"/>
      <c r="R14" s="133"/>
      <c r="S14" s="133"/>
      <c r="T14" s="133"/>
      <c r="U14" s="133"/>
      <c r="V14" s="138" t="s">
        <v>16</v>
      </c>
      <c r="W14" s="128"/>
      <c r="X14" s="128"/>
      <c r="Y14" s="128"/>
      <c r="Z14" s="129"/>
      <c r="AA14" s="139"/>
      <c r="AB14" s="140"/>
      <c r="AC14" s="140"/>
      <c r="AD14" s="140"/>
      <c r="AE14" s="140"/>
      <c r="AF14" s="140"/>
      <c r="AG14" s="140"/>
      <c r="AH14" s="140"/>
      <c r="AI14" s="140"/>
      <c r="AJ14" s="140"/>
      <c r="AK14" s="140"/>
      <c r="AL14" s="140"/>
      <c r="AM14" s="140"/>
      <c r="AN14" s="140"/>
      <c r="AO14" s="140"/>
      <c r="AP14" s="140"/>
      <c r="AQ14" s="141"/>
    </row>
    <row r="15" spans="1:43" ht="21" customHeight="1" x14ac:dyDescent="0.15">
      <c r="A15" s="60" t="s">
        <v>7</v>
      </c>
      <c r="B15" s="61"/>
      <c r="C15" s="61"/>
      <c r="D15" s="61"/>
      <c r="E15" s="62"/>
      <c r="F15" s="63"/>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5"/>
    </row>
    <row r="16" spans="1:43" ht="21" customHeight="1" x14ac:dyDescent="0.15">
      <c r="A16" s="60" t="s">
        <v>183</v>
      </c>
      <c r="B16" s="61"/>
      <c r="C16" s="61"/>
      <c r="D16" s="61"/>
      <c r="E16" s="62"/>
      <c r="F16" s="63"/>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5"/>
    </row>
    <row r="17" spans="1:43" ht="6.75" customHeight="1" x14ac:dyDescent="0.15">
      <c r="A17" s="142"/>
      <c r="B17" s="143"/>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row>
    <row r="18" spans="1:43" ht="22.5" customHeight="1" x14ac:dyDescent="0.15">
      <c r="A18" s="46" t="s">
        <v>235</v>
      </c>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8"/>
    </row>
    <row r="19" spans="1:43" s="23" customFormat="1" ht="17.25" customHeight="1" x14ac:dyDescent="0.15">
      <c r="A19" s="51" t="s">
        <v>95</v>
      </c>
      <c r="B19" s="49" t="s">
        <v>230</v>
      </c>
      <c r="C19" s="49"/>
      <c r="D19" s="49"/>
      <c r="E19" s="49"/>
      <c r="F19" s="49"/>
      <c r="G19" s="49"/>
      <c r="H19" s="49"/>
      <c r="I19" s="52" t="s">
        <v>95</v>
      </c>
      <c r="J19" s="49" t="s">
        <v>231</v>
      </c>
      <c r="K19" s="49"/>
      <c r="L19" s="49"/>
      <c r="M19" s="49"/>
      <c r="N19" s="49"/>
      <c r="O19" s="49"/>
      <c r="P19" s="52" t="s">
        <v>95</v>
      </c>
      <c r="Q19" s="49" t="s">
        <v>232</v>
      </c>
      <c r="R19" s="49"/>
      <c r="S19" s="49"/>
      <c r="T19" s="49"/>
      <c r="U19" s="49"/>
      <c r="V19" s="49"/>
      <c r="W19" s="49"/>
      <c r="X19" s="52" t="s">
        <v>95</v>
      </c>
      <c r="Y19" s="49" t="s">
        <v>233</v>
      </c>
      <c r="Z19" s="49"/>
      <c r="AA19" s="49"/>
      <c r="AB19" s="49"/>
      <c r="AC19" s="49"/>
      <c r="AD19" s="49"/>
      <c r="AE19" s="49"/>
      <c r="AF19" s="52" t="s">
        <v>95</v>
      </c>
      <c r="AG19" s="49" t="s">
        <v>234</v>
      </c>
      <c r="AH19" s="49"/>
      <c r="AI19" s="49"/>
      <c r="AJ19" s="49"/>
      <c r="AK19" s="49"/>
      <c r="AL19" s="49"/>
      <c r="AM19" s="49"/>
      <c r="AN19" s="49"/>
      <c r="AO19" s="49"/>
      <c r="AP19" s="49"/>
      <c r="AQ19" s="50"/>
    </row>
    <row r="20" spans="1:43" ht="6" customHeight="1" x14ac:dyDescent="0.1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row>
    <row r="21" spans="1:43" ht="24.75" customHeight="1" x14ac:dyDescent="0.15">
      <c r="A21" s="146" t="s">
        <v>111</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row>
    <row r="22" spans="1:43" ht="21" customHeight="1" thickBot="1" x14ac:dyDescent="0.2">
      <c r="A22" s="148" t="s">
        <v>188</v>
      </c>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row>
    <row r="23" spans="1:43" ht="21" customHeight="1" thickBot="1" x14ac:dyDescent="0.2">
      <c r="A23" s="150" t="s">
        <v>109</v>
      </c>
      <c r="B23" s="151"/>
      <c r="C23" s="151"/>
      <c r="D23" s="1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2"/>
      <c r="AH23" s="156" t="s">
        <v>110</v>
      </c>
      <c r="AI23" s="157"/>
      <c r="AJ23" s="157"/>
      <c r="AK23" s="157"/>
      <c r="AL23" s="157"/>
      <c r="AM23" s="157"/>
      <c r="AN23" s="157"/>
      <c r="AO23" s="157"/>
      <c r="AP23" s="157"/>
      <c r="AQ23" s="158"/>
    </row>
    <row r="24" spans="1:43" ht="21" customHeight="1" x14ac:dyDescent="0.15">
      <c r="A24" s="169" t="s">
        <v>252</v>
      </c>
      <c r="B24" s="170"/>
      <c r="C24" s="170"/>
      <c r="D24" s="170"/>
      <c r="E24" s="170"/>
      <c r="F24" s="170"/>
      <c r="G24" s="170"/>
      <c r="H24" s="170"/>
      <c r="I24" s="170"/>
      <c r="J24" s="170"/>
      <c r="K24" s="170"/>
      <c r="L24" s="170"/>
      <c r="M24" s="170"/>
      <c r="N24" s="170"/>
      <c r="O24" s="170"/>
      <c r="P24" s="170"/>
      <c r="Q24" s="170"/>
      <c r="R24" s="171"/>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row>
    <row r="25" spans="1:43" ht="21" customHeight="1" x14ac:dyDescent="0.15">
      <c r="A25" s="153" t="s">
        <v>253</v>
      </c>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row>
    <row r="26" spans="1:43" ht="5.25" customHeight="1" thickBot="1" x14ac:dyDescent="0.2">
      <c r="A26" s="159" t="str">
        <f>IFERROR(VLOOKUP($AH$23,マスタ!D:F,2,FALSE),"")</f>
        <v/>
      </c>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row>
    <row r="27" spans="1:43" ht="21" customHeight="1" thickBot="1" x14ac:dyDescent="0.2">
      <c r="A27" s="150" t="s">
        <v>116</v>
      </c>
      <c r="B27" s="151"/>
      <c r="C27" s="151"/>
      <c r="D27" s="151"/>
      <c r="E27" s="151"/>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2"/>
      <c r="AH27" s="156" t="s">
        <v>110</v>
      </c>
      <c r="AI27" s="172"/>
      <c r="AJ27" s="172"/>
      <c r="AK27" s="172"/>
      <c r="AL27" s="172"/>
      <c r="AM27" s="172"/>
      <c r="AN27" s="172"/>
      <c r="AO27" s="172"/>
      <c r="AP27" s="172"/>
      <c r="AQ27" s="173"/>
    </row>
    <row r="28" spans="1:43" ht="6" customHeight="1" x14ac:dyDescent="0.15">
      <c r="A28" s="159" t="str">
        <f>IFERROR(VLOOKUP($AH$27,マスタ!D:F,2,FALSE),"")</f>
        <v/>
      </c>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row>
    <row r="29" spans="1:43" s="23" customFormat="1" ht="24.75" x14ac:dyDescent="0.15">
      <c r="A29" s="161" t="s">
        <v>100</v>
      </c>
      <c r="B29" s="161"/>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55"/>
      <c r="AF29" s="155"/>
      <c r="AG29" s="155"/>
      <c r="AH29" s="155"/>
      <c r="AI29" s="155"/>
      <c r="AJ29" s="155"/>
      <c r="AK29" s="155"/>
      <c r="AL29" s="155"/>
      <c r="AM29" s="155"/>
      <c r="AN29" s="155"/>
      <c r="AO29" s="155"/>
      <c r="AP29" s="155"/>
      <c r="AQ29" s="155"/>
    </row>
    <row r="30" spans="1:43" s="23" customFormat="1" ht="9" customHeight="1" x14ac:dyDescent="0.15">
      <c r="A30" s="166"/>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row>
    <row r="31" spans="1:43" s="23" customFormat="1" ht="24" customHeight="1" x14ac:dyDescent="0.15">
      <c r="A31" s="27"/>
      <c r="B31" s="121" t="s">
        <v>101</v>
      </c>
      <c r="C31" s="121"/>
      <c r="D31" s="121"/>
      <c r="E31" s="121"/>
      <c r="F31" s="121"/>
      <c r="G31" s="162" t="str">
        <f>F5&amp;""</f>
        <v/>
      </c>
      <c r="H31" s="163"/>
      <c r="I31" s="163"/>
      <c r="J31" s="163"/>
      <c r="K31" s="163"/>
      <c r="L31" s="163"/>
      <c r="M31" s="163"/>
      <c r="N31" s="163"/>
      <c r="O31" s="163"/>
      <c r="P31" s="163"/>
      <c r="Q31" s="163"/>
      <c r="R31" s="163"/>
      <c r="S31" s="163"/>
      <c r="T31" s="163"/>
      <c r="U31" s="163"/>
      <c r="V31" s="163"/>
      <c r="W31" s="163"/>
      <c r="X31" s="163"/>
      <c r="Y31" s="163"/>
      <c r="Z31" s="163"/>
      <c r="AA31" s="163"/>
      <c r="AB31" s="163"/>
      <c r="AC31" s="164"/>
      <c r="AD31" s="164"/>
      <c r="AE31" s="164"/>
      <c r="AF31" s="164"/>
      <c r="AG31" s="164"/>
      <c r="AH31" s="164"/>
      <c r="AI31" s="164"/>
      <c r="AJ31" s="164"/>
      <c r="AK31" s="164"/>
      <c r="AL31" s="164"/>
      <c r="AM31" s="164"/>
      <c r="AN31" s="165"/>
      <c r="AO31" s="167"/>
      <c r="AP31" s="168"/>
      <c r="AQ31" s="168"/>
    </row>
    <row r="32" spans="1:43" s="23" customFormat="1" ht="37.5" customHeight="1" x14ac:dyDescent="0.15">
      <c r="A32" s="154" t="s">
        <v>112</v>
      </c>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5"/>
      <c r="AF32" s="155"/>
      <c r="AG32" s="155"/>
      <c r="AH32" s="155"/>
      <c r="AI32" s="155"/>
      <c r="AJ32" s="155"/>
      <c r="AK32" s="155"/>
      <c r="AL32" s="155"/>
      <c r="AM32" s="155"/>
      <c r="AN32" s="155"/>
      <c r="AO32" s="155"/>
      <c r="AP32" s="155"/>
      <c r="AQ32" s="155"/>
    </row>
    <row r="33" spans="1:43" s="23" customFormat="1" ht="21.75" customHeight="1" x14ac:dyDescent="0.15">
      <c r="A33" s="28"/>
      <c r="B33" s="122">
        <v>1</v>
      </c>
      <c r="C33" s="122"/>
      <c r="D33" s="123" t="str">
        <f>IFERROR(VLOOKUP(F33,マスタ!A:B,2,FALSE),"")</f>
        <v/>
      </c>
      <c r="E33" s="123"/>
      <c r="F33" s="144"/>
      <c r="G33" s="144"/>
      <c r="H33" s="144"/>
      <c r="I33" s="144"/>
      <c r="J33" s="144"/>
      <c r="K33" s="144"/>
      <c r="L33" s="144"/>
      <c r="M33" s="144"/>
      <c r="N33" s="144"/>
      <c r="O33" s="144"/>
      <c r="P33" s="144"/>
      <c r="Q33" s="144"/>
      <c r="R33" s="144"/>
      <c r="S33" s="144"/>
      <c r="T33" s="144"/>
      <c r="U33" s="144"/>
      <c r="V33" s="144"/>
      <c r="W33" s="144"/>
      <c r="X33" s="144"/>
      <c r="Y33" s="145"/>
      <c r="Z33" s="145"/>
      <c r="AA33" s="145"/>
      <c r="AB33" s="145"/>
      <c r="AC33" s="145"/>
      <c r="AD33" s="145"/>
      <c r="AE33" s="145"/>
      <c r="AF33" s="145"/>
      <c r="AG33" s="145"/>
      <c r="AH33" s="145"/>
      <c r="AI33" s="145"/>
      <c r="AJ33" s="145"/>
      <c r="AK33" s="145"/>
      <c r="AL33" s="145"/>
      <c r="AM33" s="145"/>
      <c r="AN33" s="145"/>
      <c r="AO33" s="167"/>
      <c r="AP33" s="168"/>
      <c r="AQ33" s="168"/>
    </row>
    <row r="34" spans="1:43" s="23" customFormat="1" ht="21.75" customHeight="1" x14ac:dyDescent="0.15">
      <c r="A34" s="28"/>
      <c r="B34" s="122">
        <v>2</v>
      </c>
      <c r="C34" s="122"/>
      <c r="D34" s="123" t="str">
        <f>IFERROR(VLOOKUP(F34,マスタ!A:B,2,FALSE),"")</f>
        <v/>
      </c>
      <c r="E34" s="123"/>
      <c r="F34" s="144"/>
      <c r="G34" s="144"/>
      <c r="H34" s="144"/>
      <c r="I34" s="144"/>
      <c r="J34" s="144"/>
      <c r="K34" s="144"/>
      <c r="L34" s="144"/>
      <c r="M34" s="144"/>
      <c r="N34" s="144"/>
      <c r="O34" s="144"/>
      <c r="P34" s="144"/>
      <c r="Q34" s="144"/>
      <c r="R34" s="144"/>
      <c r="S34" s="144"/>
      <c r="T34" s="144"/>
      <c r="U34" s="144"/>
      <c r="V34" s="144"/>
      <c r="W34" s="144"/>
      <c r="X34" s="144"/>
      <c r="Y34" s="145"/>
      <c r="Z34" s="145"/>
      <c r="AA34" s="145"/>
      <c r="AB34" s="145"/>
      <c r="AC34" s="145"/>
      <c r="AD34" s="145"/>
      <c r="AE34" s="145"/>
      <c r="AF34" s="145"/>
      <c r="AG34" s="145"/>
      <c r="AH34" s="145"/>
      <c r="AI34" s="145"/>
      <c r="AJ34" s="145"/>
      <c r="AK34" s="145"/>
      <c r="AL34" s="145"/>
      <c r="AM34" s="145"/>
      <c r="AN34" s="145"/>
      <c r="AO34" s="167"/>
      <c r="AP34" s="168"/>
      <c r="AQ34" s="168"/>
    </row>
    <row r="35" spans="1:43" s="23" customFormat="1" ht="21.75" customHeight="1" x14ac:dyDescent="0.15">
      <c r="A35" s="28"/>
      <c r="B35" s="122">
        <v>3</v>
      </c>
      <c r="C35" s="122"/>
      <c r="D35" s="123" t="str">
        <f>IFERROR(VLOOKUP(F35,マスタ!A:B,2,FALSE),"")</f>
        <v/>
      </c>
      <c r="E35" s="123"/>
      <c r="F35" s="144"/>
      <c r="G35" s="144"/>
      <c r="H35" s="144"/>
      <c r="I35" s="144"/>
      <c r="J35" s="144"/>
      <c r="K35" s="144"/>
      <c r="L35" s="144"/>
      <c r="M35" s="144"/>
      <c r="N35" s="144"/>
      <c r="O35" s="144"/>
      <c r="P35" s="144"/>
      <c r="Q35" s="144"/>
      <c r="R35" s="144"/>
      <c r="S35" s="144"/>
      <c r="T35" s="144"/>
      <c r="U35" s="144"/>
      <c r="V35" s="144"/>
      <c r="W35" s="144"/>
      <c r="X35" s="144"/>
      <c r="Y35" s="145"/>
      <c r="Z35" s="145"/>
      <c r="AA35" s="145"/>
      <c r="AB35" s="145"/>
      <c r="AC35" s="145"/>
      <c r="AD35" s="145"/>
      <c r="AE35" s="145"/>
      <c r="AF35" s="145"/>
      <c r="AG35" s="145"/>
      <c r="AH35" s="145"/>
      <c r="AI35" s="145"/>
      <c r="AJ35" s="145"/>
      <c r="AK35" s="145"/>
      <c r="AL35" s="145"/>
      <c r="AM35" s="145"/>
      <c r="AN35" s="145"/>
      <c r="AO35" s="167"/>
      <c r="AP35" s="168"/>
      <c r="AQ35" s="168"/>
    </row>
    <row r="36" spans="1:43" s="23" customFormat="1" ht="21.75" customHeight="1" x14ac:dyDescent="0.15">
      <c r="A36" s="28"/>
      <c r="B36" s="122">
        <v>4</v>
      </c>
      <c r="C36" s="122"/>
      <c r="D36" s="123" t="str">
        <f>IFERROR(VLOOKUP(F36,マスタ!A:B,2,FALSE),"")</f>
        <v/>
      </c>
      <c r="E36" s="123"/>
      <c r="F36" s="144"/>
      <c r="G36" s="144"/>
      <c r="H36" s="144"/>
      <c r="I36" s="144"/>
      <c r="J36" s="144"/>
      <c r="K36" s="144"/>
      <c r="L36" s="144"/>
      <c r="M36" s="144"/>
      <c r="N36" s="144"/>
      <c r="O36" s="144"/>
      <c r="P36" s="144"/>
      <c r="Q36" s="144"/>
      <c r="R36" s="144"/>
      <c r="S36" s="144"/>
      <c r="T36" s="144"/>
      <c r="U36" s="144"/>
      <c r="V36" s="144"/>
      <c r="W36" s="144"/>
      <c r="X36" s="144"/>
      <c r="Y36" s="145"/>
      <c r="Z36" s="145"/>
      <c r="AA36" s="145"/>
      <c r="AB36" s="145"/>
      <c r="AC36" s="145"/>
      <c r="AD36" s="145"/>
      <c r="AE36" s="145"/>
      <c r="AF36" s="145"/>
      <c r="AG36" s="145"/>
      <c r="AH36" s="145"/>
      <c r="AI36" s="145"/>
      <c r="AJ36" s="145"/>
      <c r="AK36" s="145"/>
      <c r="AL36" s="145"/>
      <c r="AM36" s="145"/>
      <c r="AN36" s="145"/>
      <c r="AO36" s="167"/>
      <c r="AP36" s="168"/>
      <c r="AQ36" s="168"/>
    </row>
    <row r="37" spans="1:43" s="23" customFormat="1" ht="21.75" customHeight="1" x14ac:dyDescent="0.15">
      <c r="A37" s="28"/>
      <c r="B37" s="122">
        <v>5</v>
      </c>
      <c r="C37" s="122"/>
      <c r="D37" s="123" t="str">
        <f>IFERROR(VLOOKUP(F37,マスタ!A:B,2,FALSE),"")</f>
        <v/>
      </c>
      <c r="E37" s="123"/>
      <c r="F37" s="144"/>
      <c r="G37" s="144"/>
      <c r="H37" s="144"/>
      <c r="I37" s="144"/>
      <c r="J37" s="144"/>
      <c r="K37" s="144"/>
      <c r="L37" s="144"/>
      <c r="M37" s="144"/>
      <c r="N37" s="144"/>
      <c r="O37" s="144"/>
      <c r="P37" s="144"/>
      <c r="Q37" s="144"/>
      <c r="R37" s="144"/>
      <c r="S37" s="144"/>
      <c r="T37" s="144"/>
      <c r="U37" s="144"/>
      <c r="V37" s="144"/>
      <c r="W37" s="144"/>
      <c r="X37" s="144"/>
      <c r="Y37" s="145"/>
      <c r="Z37" s="145"/>
      <c r="AA37" s="145"/>
      <c r="AB37" s="145"/>
      <c r="AC37" s="145"/>
      <c r="AD37" s="145"/>
      <c r="AE37" s="145"/>
      <c r="AF37" s="145"/>
      <c r="AG37" s="145"/>
      <c r="AH37" s="145"/>
      <c r="AI37" s="145"/>
      <c r="AJ37" s="145"/>
      <c r="AK37" s="145"/>
      <c r="AL37" s="145"/>
      <c r="AM37" s="145"/>
      <c r="AN37" s="145"/>
      <c r="AO37" s="167"/>
      <c r="AP37" s="168"/>
      <c r="AQ37" s="168"/>
    </row>
    <row r="38" spans="1:43" s="23" customFormat="1" ht="21.75" customHeight="1" x14ac:dyDescent="0.15">
      <c r="A38" s="28"/>
      <c r="B38" s="122">
        <v>6</v>
      </c>
      <c r="C38" s="122"/>
      <c r="D38" s="123" t="str">
        <f>IFERROR(VLOOKUP(F38,マスタ!A:B,2,FALSE),"")</f>
        <v/>
      </c>
      <c r="E38" s="123"/>
      <c r="F38" s="144"/>
      <c r="G38" s="144"/>
      <c r="H38" s="144"/>
      <c r="I38" s="144"/>
      <c r="J38" s="144"/>
      <c r="K38" s="144"/>
      <c r="L38" s="144"/>
      <c r="M38" s="144"/>
      <c r="N38" s="144"/>
      <c r="O38" s="144"/>
      <c r="P38" s="144"/>
      <c r="Q38" s="144"/>
      <c r="R38" s="144"/>
      <c r="S38" s="144"/>
      <c r="T38" s="144"/>
      <c r="U38" s="144"/>
      <c r="V38" s="144"/>
      <c r="W38" s="144"/>
      <c r="X38" s="144"/>
      <c r="Y38" s="145"/>
      <c r="Z38" s="145"/>
      <c r="AA38" s="145"/>
      <c r="AB38" s="145"/>
      <c r="AC38" s="145"/>
      <c r="AD38" s="145"/>
      <c r="AE38" s="145"/>
      <c r="AF38" s="145"/>
      <c r="AG38" s="145"/>
      <c r="AH38" s="145"/>
      <c r="AI38" s="145"/>
      <c r="AJ38" s="145"/>
      <c r="AK38" s="145"/>
      <c r="AL38" s="145"/>
      <c r="AM38" s="145"/>
      <c r="AN38" s="145"/>
      <c r="AO38" s="167"/>
      <c r="AP38" s="168"/>
      <c r="AQ38" s="168"/>
    </row>
    <row r="39" spans="1:43" s="23" customFormat="1" ht="21.75" customHeight="1" x14ac:dyDescent="0.15">
      <c r="A39" s="28"/>
      <c r="B39" s="122">
        <v>7</v>
      </c>
      <c r="C39" s="122"/>
      <c r="D39" s="123" t="str">
        <f>IFERROR(VLOOKUP(F39,マスタ!A:B,2,FALSE),"")</f>
        <v/>
      </c>
      <c r="E39" s="123"/>
      <c r="F39" s="144"/>
      <c r="G39" s="144"/>
      <c r="H39" s="144"/>
      <c r="I39" s="144"/>
      <c r="J39" s="144"/>
      <c r="K39" s="144"/>
      <c r="L39" s="144"/>
      <c r="M39" s="144"/>
      <c r="N39" s="144"/>
      <c r="O39" s="144"/>
      <c r="P39" s="144"/>
      <c r="Q39" s="144"/>
      <c r="R39" s="144"/>
      <c r="S39" s="144"/>
      <c r="T39" s="144"/>
      <c r="U39" s="144"/>
      <c r="V39" s="144"/>
      <c r="W39" s="144"/>
      <c r="X39" s="144"/>
      <c r="Y39" s="145"/>
      <c r="Z39" s="145"/>
      <c r="AA39" s="145"/>
      <c r="AB39" s="145"/>
      <c r="AC39" s="145"/>
      <c r="AD39" s="145"/>
      <c r="AE39" s="145"/>
      <c r="AF39" s="145"/>
      <c r="AG39" s="145"/>
      <c r="AH39" s="145"/>
      <c r="AI39" s="145"/>
      <c r="AJ39" s="145"/>
      <c r="AK39" s="145"/>
      <c r="AL39" s="145"/>
      <c r="AM39" s="145"/>
      <c r="AN39" s="145"/>
      <c r="AO39" s="167"/>
      <c r="AP39" s="168"/>
      <c r="AQ39" s="168"/>
    </row>
    <row r="40" spans="1:43" s="23" customFormat="1" ht="21.75" customHeight="1" x14ac:dyDescent="0.15">
      <c r="A40" s="28"/>
      <c r="B40" s="122">
        <v>8</v>
      </c>
      <c r="C40" s="122"/>
      <c r="D40" s="123" t="str">
        <f>IFERROR(VLOOKUP(F40,マスタ!A:B,2,FALSE),"")</f>
        <v/>
      </c>
      <c r="E40" s="123"/>
      <c r="F40" s="144"/>
      <c r="G40" s="144"/>
      <c r="H40" s="144"/>
      <c r="I40" s="144"/>
      <c r="J40" s="144"/>
      <c r="K40" s="144"/>
      <c r="L40" s="144"/>
      <c r="M40" s="144"/>
      <c r="N40" s="144"/>
      <c r="O40" s="144"/>
      <c r="P40" s="144"/>
      <c r="Q40" s="144"/>
      <c r="R40" s="144"/>
      <c r="S40" s="144"/>
      <c r="T40" s="144"/>
      <c r="U40" s="144"/>
      <c r="V40" s="144"/>
      <c r="W40" s="144"/>
      <c r="X40" s="144"/>
      <c r="Y40" s="145"/>
      <c r="Z40" s="145"/>
      <c r="AA40" s="145"/>
      <c r="AB40" s="145"/>
      <c r="AC40" s="145"/>
      <c r="AD40" s="145"/>
      <c r="AE40" s="145"/>
      <c r="AF40" s="145"/>
      <c r="AG40" s="145"/>
      <c r="AH40" s="145"/>
      <c r="AI40" s="145"/>
      <c r="AJ40" s="145"/>
      <c r="AK40" s="145"/>
      <c r="AL40" s="145"/>
      <c r="AM40" s="145"/>
      <c r="AN40" s="145"/>
      <c r="AO40" s="167"/>
      <c r="AP40" s="168"/>
      <c r="AQ40" s="168"/>
    </row>
    <row r="41" spans="1:43" s="22" customFormat="1" ht="22.5" customHeight="1" x14ac:dyDescent="0.15">
      <c r="A41" s="117" t="s">
        <v>102</v>
      </c>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row>
    <row r="42" spans="1:43" s="22" customFormat="1" ht="22.5" customHeight="1" x14ac:dyDescent="0.15">
      <c r="A42" s="117" t="s">
        <v>103</v>
      </c>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row>
  </sheetData>
  <sheetProtection algorithmName="SHA-512" hashValue="iA7zaT+qij4PTgM61G/JqX4S8yukvoziQiQSP6DHBQlVIQ3y7GzQc4FjRSD/ir0PI0DBJfnkhDJPEQPavFmNFQ==" saltValue="Ysu/yOjh8A6wv3hgjU0b2g==" spinCount="100000" sheet="1" objects="1" scenarios="1"/>
  <mergeCells count="91">
    <mergeCell ref="Y11:AA11"/>
    <mergeCell ref="A11:E11"/>
    <mergeCell ref="U11:X11"/>
    <mergeCell ref="F11:T11"/>
    <mergeCell ref="AO11:AQ11"/>
    <mergeCell ref="AB11:AN11"/>
    <mergeCell ref="AO39:AQ39"/>
    <mergeCell ref="AO40:AQ40"/>
    <mergeCell ref="AO31:AQ31"/>
    <mergeCell ref="A24:Q24"/>
    <mergeCell ref="R24:AQ24"/>
    <mergeCell ref="AH27:AQ27"/>
    <mergeCell ref="A27:AG27"/>
    <mergeCell ref="AO33:AQ33"/>
    <mergeCell ref="AO34:AQ34"/>
    <mergeCell ref="AO35:AQ35"/>
    <mergeCell ref="AO36:AQ36"/>
    <mergeCell ref="AO37:AQ37"/>
    <mergeCell ref="AO38:AQ38"/>
    <mergeCell ref="F38:AN38"/>
    <mergeCell ref="B39:C39"/>
    <mergeCell ref="D39:E39"/>
    <mergeCell ref="A21:AQ21"/>
    <mergeCell ref="A22:AQ22"/>
    <mergeCell ref="A23:AG23"/>
    <mergeCell ref="A25:AQ25"/>
    <mergeCell ref="B40:C40"/>
    <mergeCell ref="D40:E40"/>
    <mergeCell ref="F40:AN40"/>
    <mergeCell ref="A32:AQ32"/>
    <mergeCell ref="AH23:AQ23"/>
    <mergeCell ref="A26:AQ26"/>
    <mergeCell ref="A28:AQ28"/>
    <mergeCell ref="A29:AQ29"/>
    <mergeCell ref="G31:AN31"/>
    <mergeCell ref="A30:AQ30"/>
    <mergeCell ref="B38:C38"/>
    <mergeCell ref="D38:E38"/>
    <mergeCell ref="F39:AN39"/>
    <mergeCell ref="F35:AN35"/>
    <mergeCell ref="B36:C36"/>
    <mergeCell ref="D36:E36"/>
    <mergeCell ref="F36:AN36"/>
    <mergeCell ref="B37:C37"/>
    <mergeCell ref="D37:E37"/>
    <mergeCell ref="F37:AN37"/>
    <mergeCell ref="F33:AN33"/>
    <mergeCell ref="B34:C34"/>
    <mergeCell ref="D34:E34"/>
    <mergeCell ref="F34:AN34"/>
    <mergeCell ref="B35:C35"/>
    <mergeCell ref="D35:E35"/>
    <mergeCell ref="A42:AQ42"/>
    <mergeCell ref="A41:AQ41"/>
    <mergeCell ref="A1:AQ1"/>
    <mergeCell ref="A2:AQ2"/>
    <mergeCell ref="B31:F31"/>
    <mergeCell ref="B33:C33"/>
    <mergeCell ref="D33:E33"/>
    <mergeCell ref="A15:E15"/>
    <mergeCell ref="F15:AQ15"/>
    <mergeCell ref="A13:E14"/>
    <mergeCell ref="F13:U14"/>
    <mergeCell ref="V13:Z13"/>
    <mergeCell ref="AA13:AQ13"/>
    <mergeCell ref="V14:Z14"/>
    <mergeCell ref="AA14:AQ14"/>
    <mergeCell ref="A17:AQ17"/>
    <mergeCell ref="F7:AQ7"/>
    <mergeCell ref="A8:E10"/>
    <mergeCell ref="G8:I8"/>
    <mergeCell ref="K8:N8"/>
    <mergeCell ref="O8:AQ8"/>
    <mergeCell ref="F9:AQ9"/>
    <mergeCell ref="F10:H10"/>
    <mergeCell ref="A12:AQ12"/>
    <mergeCell ref="A16:E16"/>
    <mergeCell ref="F16:AQ16"/>
    <mergeCell ref="A3:AQ3"/>
    <mergeCell ref="A4:E4"/>
    <mergeCell ref="F4:AB4"/>
    <mergeCell ref="AC4:AE5"/>
    <mergeCell ref="AF4:AQ5"/>
    <mergeCell ref="A5:E5"/>
    <mergeCell ref="F5:AB5"/>
    <mergeCell ref="I10:X10"/>
    <mergeCell ref="Y10:AA10"/>
    <mergeCell ref="AB10:AQ10"/>
    <mergeCell ref="A6:E6"/>
    <mergeCell ref="F6:AQ6"/>
    <mergeCell ref="A7:E7"/>
  </mergeCells>
  <phoneticPr fontId="1"/>
  <conditionalFormatting sqref="F33:AN40">
    <cfRule type="duplicateValues" dxfId="0" priority="1"/>
  </conditionalFormatting>
  <dataValidations count="12">
    <dataValidation imeMode="hiragana" allowBlank="1" showInputMessage="1" showErrorMessage="1" promptTitle="所在地" prompt="大阪府内の所在地の事業所の住所を入力してください。大阪府外の事業所は、当サービスにお申込みいただくことができません。" sqref="O8:AQ8 F9:AQ9" xr:uid="{CFBC8A11-5386-47C8-A7EF-7016CE9BB78B}"/>
    <dataValidation imeMode="off" allowBlank="1" showInputMessage="1" showErrorMessage="1" sqref="F7:AQ7 F15:AQ16 I10:T10 V10:X10 U10:U11 AP10:AQ10 AO10:AO11 AB10:AN10" xr:uid="{0E83AFA3-71AA-46C9-84D0-244CE26D7F52}"/>
    <dataValidation type="textLength" imeMode="off" operator="equal" allowBlank="1" showInputMessage="1" showErrorMessage="1" errorTitle="郵便番号" error="4桁の数字で入力してください。" sqref="K8:N8" xr:uid="{95C0FDEA-2EF0-4851-8F02-A112B1783A5F}">
      <formula1>4</formula1>
    </dataValidation>
    <dataValidation type="textLength" imeMode="off" operator="equal" allowBlank="1" showInputMessage="1" showErrorMessage="1" errorTitle="郵便番号" error="3桁の数字で入力してください。" sqref="G8:I8" xr:uid="{54129B28-F73A-43CD-9062-15704ACE5378}">
      <formula1>3</formula1>
    </dataValidation>
    <dataValidation imeMode="hiragana" allowBlank="1" showInputMessage="1" showErrorMessage="1" sqref="F5:AB5 F13:U14 AF4:AQ5 F6:AQ6 AA14:AQ14" xr:uid="{525A13D3-8A6E-4805-B77D-1355AFED42C0}"/>
    <dataValidation imeMode="fullKatakana" allowBlank="1" showInputMessage="1" showErrorMessage="1" sqref="F4:AB4 AA13:AQ13" xr:uid="{32CBD545-40FF-4C75-9A1B-18352E152FB6}"/>
    <dataValidation type="list" allowBlank="1" showInputMessage="1" showErrorMessage="1" sqref="AH23:AQ23" xr:uid="{47908CB8-13FB-47A6-AD71-371ECE6FB1FE}">
      <formula1>"選択してください,はい,いいえ"</formula1>
    </dataValidation>
    <dataValidation imeMode="disabled" allowBlank="1" showInputMessage="1" showErrorMessage="1" error="番号が違います。" promptTitle="企業NO" prompt="発注案件リストをご確認のうえ、商談を希望する企業のNOを入力してください。" sqref="D33:E40" xr:uid="{090F0EAB-4867-4952-A628-A7FB94A671BB}"/>
    <dataValidation type="list" allowBlank="1" showInputMessage="1" showErrorMessage="1" sqref="AH27:AQ27" xr:uid="{B136DDD6-9078-47B5-AD3C-196EC4222DD2}">
      <formula1>"選択してください,ある,ない"</formula1>
    </dataValidation>
    <dataValidation type="whole" imeMode="off" operator="greaterThanOrEqual" allowBlank="1" showInputMessage="1" showErrorMessage="1" sqref="F11:T11" xr:uid="{660F7F5D-A8FF-47E9-A873-C106ECB388BE}">
      <formula1>0</formula1>
    </dataValidation>
    <dataValidation type="whole" imeMode="off" operator="greaterThan" allowBlank="1" showInputMessage="1" showErrorMessage="1" sqref="AB11:AN11" xr:uid="{6E6C55AB-E537-451E-B4AA-3F96DD79E883}">
      <formula1>0</formula1>
    </dataValidation>
    <dataValidation type="list" allowBlank="1" showInputMessage="1" showErrorMessage="1" sqref="A19 I19 P19 X19 AF19" xr:uid="{5378D10A-03F4-4082-A161-F65C0AA454AB}">
      <formula1>"□,☑"</formula1>
    </dataValidation>
  </dataValidations>
  <hyperlinks>
    <hyperlink ref="A25:AQ25" location="ものづくり企業ナビ掲載確認方法!A1" display="　「ものづくり企業ナビ掲載確認方法」の手順で、御社の情報が掲載されているかご確認ください。" xr:uid="{811A31A5-40B3-4269-B471-E1020FB727E5}"/>
  </hyperlinks>
  <printOptions horizontalCentered="1" verticalCentered="1"/>
  <pageMargins left="0.23622047244094491" right="0.23622047244094491" top="0.15748031496062992" bottom="0.15748031496062992"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1422C3E-F9D9-47DE-A624-F906AA511881}">
          <x14:formula1>
            <xm:f>マスタ!$A$1:$A$37</xm:f>
          </x14:formula1>
          <xm:sqref>F33:AN40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W85"/>
  <sheetViews>
    <sheetView showGridLines="0" showWhiteSpace="0" view="pageBreakPreview" zoomScaleNormal="100" zoomScaleSheetLayoutView="100" workbookViewId="0">
      <selection activeCell="F6" sqref="F6:AB6"/>
    </sheetView>
  </sheetViews>
  <sheetFormatPr defaultColWidth="2.5703125" defaultRowHeight="21" customHeight="1" x14ac:dyDescent="0.15"/>
  <cols>
    <col min="1" max="16384" width="2.5703125" style="1"/>
  </cols>
  <sheetData>
    <row r="1" spans="1:43" s="2" customFormat="1" ht="15" customHeight="1" thickBot="1" x14ac:dyDescent="0.2">
      <c r="X1" s="257" t="s">
        <v>91</v>
      </c>
      <c r="Y1" s="257"/>
      <c r="Z1" s="257"/>
      <c r="AA1" s="257"/>
      <c r="AB1" s="257"/>
      <c r="AC1" s="257"/>
      <c r="AD1" s="257"/>
      <c r="AE1" s="257"/>
      <c r="AF1" s="257"/>
      <c r="AG1" s="257"/>
      <c r="AH1" s="257"/>
      <c r="AI1" s="257"/>
      <c r="AJ1" s="257"/>
      <c r="AK1" s="257"/>
      <c r="AL1" s="257"/>
      <c r="AM1" s="257"/>
      <c r="AN1" s="257"/>
      <c r="AO1" s="257"/>
      <c r="AP1" s="257"/>
      <c r="AQ1" s="257"/>
    </row>
    <row r="2" spans="1:43" ht="15" customHeight="1" thickTop="1" x14ac:dyDescent="0.15">
      <c r="A2" s="308" t="s">
        <v>84</v>
      </c>
      <c r="B2" s="309"/>
      <c r="C2" s="309"/>
      <c r="D2" s="309"/>
      <c r="E2" s="309"/>
      <c r="F2" s="309"/>
      <c r="G2" s="309"/>
      <c r="H2" s="309"/>
      <c r="I2" s="309"/>
      <c r="J2" s="309"/>
      <c r="K2" s="309"/>
      <c r="L2" s="309"/>
      <c r="M2" s="309"/>
      <c r="N2" s="309"/>
      <c r="O2" s="309"/>
      <c r="P2" s="310"/>
      <c r="Q2" s="287" t="s">
        <v>30</v>
      </c>
      <c r="R2" s="281"/>
      <c r="S2" s="281"/>
      <c r="T2" s="281"/>
      <c r="U2" s="281"/>
      <c r="V2" s="281"/>
      <c r="W2" s="281"/>
      <c r="X2" s="281"/>
      <c r="Y2" s="281" t="s">
        <v>3</v>
      </c>
      <c r="Z2" s="281"/>
      <c r="AA2" s="281"/>
      <c r="AB2" s="281"/>
      <c r="AC2" s="281"/>
      <c r="AD2" s="281"/>
      <c r="AE2" s="281"/>
      <c r="AF2" s="281" t="s">
        <v>29</v>
      </c>
      <c r="AG2" s="281"/>
      <c r="AH2" s="281"/>
      <c r="AI2" s="281"/>
      <c r="AJ2" s="281"/>
      <c r="AK2" s="281"/>
      <c r="AL2" s="281" t="s">
        <v>28</v>
      </c>
      <c r="AM2" s="281"/>
      <c r="AN2" s="281"/>
      <c r="AO2" s="281"/>
      <c r="AP2" s="281"/>
      <c r="AQ2" s="282"/>
    </row>
    <row r="3" spans="1:43" ht="46.5" customHeight="1" thickBot="1" x14ac:dyDescent="0.2">
      <c r="A3" s="309"/>
      <c r="B3" s="309"/>
      <c r="C3" s="309"/>
      <c r="D3" s="309"/>
      <c r="E3" s="309"/>
      <c r="F3" s="309"/>
      <c r="G3" s="309"/>
      <c r="H3" s="309"/>
      <c r="I3" s="309"/>
      <c r="J3" s="309"/>
      <c r="K3" s="309"/>
      <c r="L3" s="309"/>
      <c r="M3" s="309"/>
      <c r="N3" s="309"/>
      <c r="O3" s="309"/>
      <c r="P3" s="310"/>
      <c r="Q3" s="307"/>
      <c r="R3" s="306"/>
      <c r="S3" s="306"/>
      <c r="T3" s="306"/>
      <c r="U3" s="306"/>
      <c r="V3" s="306"/>
      <c r="W3" s="306"/>
      <c r="X3" s="306"/>
      <c r="Y3" s="306"/>
      <c r="Z3" s="306"/>
      <c r="AA3" s="306"/>
      <c r="AB3" s="306"/>
      <c r="AC3" s="306"/>
      <c r="AD3" s="306"/>
      <c r="AE3" s="306"/>
      <c r="AF3" s="283" t="s">
        <v>45</v>
      </c>
      <c r="AG3" s="283"/>
      <c r="AH3" s="283"/>
      <c r="AI3" s="283"/>
      <c r="AJ3" s="283"/>
      <c r="AK3" s="283"/>
      <c r="AL3" s="283" t="s">
        <v>45</v>
      </c>
      <c r="AM3" s="283"/>
      <c r="AN3" s="283"/>
      <c r="AO3" s="283"/>
      <c r="AP3" s="283"/>
      <c r="AQ3" s="305"/>
    </row>
    <row r="4" spans="1:43" ht="17.25" thickTop="1" x14ac:dyDescent="0.15">
      <c r="A4" s="202" t="s">
        <v>31</v>
      </c>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row>
    <row r="5" spans="1:43" ht="21" customHeight="1" thickBot="1" x14ac:dyDescent="0.2">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row>
    <row r="6" spans="1:43" ht="21" customHeight="1" x14ac:dyDescent="0.15">
      <c r="A6" s="67" t="s">
        <v>1</v>
      </c>
      <c r="B6" s="68"/>
      <c r="C6" s="68"/>
      <c r="D6" s="68"/>
      <c r="E6" s="69"/>
      <c r="F6" s="224" t="str">
        <f>面談申込書!F4&amp;""</f>
        <v/>
      </c>
      <c r="G6" s="207"/>
      <c r="H6" s="207"/>
      <c r="I6" s="207"/>
      <c r="J6" s="207"/>
      <c r="K6" s="207"/>
      <c r="L6" s="207"/>
      <c r="M6" s="207"/>
      <c r="N6" s="207"/>
      <c r="O6" s="207"/>
      <c r="P6" s="207"/>
      <c r="Q6" s="207"/>
      <c r="R6" s="207"/>
      <c r="S6" s="207"/>
      <c r="T6" s="207"/>
      <c r="U6" s="207"/>
      <c r="V6" s="207"/>
      <c r="W6" s="207"/>
      <c r="X6" s="207"/>
      <c r="Y6" s="207"/>
      <c r="Z6" s="207"/>
      <c r="AA6" s="207"/>
      <c r="AB6" s="292"/>
      <c r="AC6" s="73" t="s">
        <v>12</v>
      </c>
      <c r="AD6" s="74"/>
      <c r="AE6" s="75"/>
      <c r="AF6" s="288" t="str">
        <f>面談申込書!AF4&amp;""</f>
        <v/>
      </c>
      <c r="AG6" s="289"/>
      <c r="AH6" s="289"/>
      <c r="AI6" s="289"/>
      <c r="AJ6" s="289"/>
      <c r="AK6" s="289"/>
      <c r="AL6" s="289"/>
      <c r="AM6" s="289"/>
      <c r="AN6" s="289"/>
      <c r="AO6" s="289"/>
      <c r="AP6" s="289"/>
      <c r="AQ6" s="290"/>
    </row>
    <row r="7" spans="1:43" ht="31.5" customHeight="1" thickBot="1" x14ac:dyDescent="0.2">
      <c r="A7" s="85" t="s">
        <v>2</v>
      </c>
      <c r="B7" s="77"/>
      <c r="C7" s="77"/>
      <c r="D7" s="77"/>
      <c r="E7" s="78"/>
      <c r="F7" s="270" t="str">
        <f>面談申込書!F5&amp;""</f>
        <v/>
      </c>
      <c r="G7" s="271"/>
      <c r="H7" s="271"/>
      <c r="I7" s="271"/>
      <c r="J7" s="271"/>
      <c r="K7" s="271"/>
      <c r="L7" s="271"/>
      <c r="M7" s="271"/>
      <c r="N7" s="271"/>
      <c r="O7" s="271"/>
      <c r="P7" s="271"/>
      <c r="Q7" s="271"/>
      <c r="R7" s="271"/>
      <c r="S7" s="271"/>
      <c r="T7" s="271"/>
      <c r="U7" s="271"/>
      <c r="V7" s="271"/>
      <c r="W7" s="271"/>
      <c r="X7" s="271"/>
      <c r="Y7" s="271"/>
      <c r="Z7" s="271"/>
      <c r="AA7" s="271"/>
      <c r="AB7" s="272"/>
      <c r="AC7" s="76"/>
      <c r="AD7" s="77"/>
      <c r="AE7" s="78"/>
      <c r="AF7" s="270"/>
      <c r="AG7" s="271"/>
      <c r="AH7" s="271"/>
      <c r="AI7" s="271"/>
      <c r="AJ7" s="271"/>
      <c r="AK7" s="271"/>
      <c r="AL7" s="271"/>
      <c r="AM7" s="271"/>
      <c r="AN7" s="271"/>
      <c r="AO7" s="271"/>
      <c r="AP7" s="271"/>
      <c r="AQ7" s="291"/>
    </row>
    <row r="8" spans="1:43" ht="21" customHeight="1" thickBot="1" x14ac:dyDescent="0.2">
      <c r="A8" s="215" t="s">
        <v>3</v>
      </c>
      <c r="B8" s="216"/>
      <c r="C8" s="216"/>
      <c r="D8" s="216"/>
      <c r="E8" s="217"/>
      <c r="F8" s="221" t="str">
        <f>面談申込書!F6&amp;""</f>
        <v/>
      </c>
      <c r="G8" s="222"/>
      <c r="H8" s="222"/>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3"/>
    </row>
    <row r="9" spans="1:43" ht="21" customHeight="1" thickBot="1" x14ac:dyDescent="0.2">
      <c r="A9" s="100" t="s">
        <v>4</v>
      </c>
      <c r="B9" s="101"/>
      <c r="C9" s="101"/>
      <c r="D9" s="101"/>
      <c r="E9" s="102"/>
      <c r="F9" s="284" t="str">
        <f>面談申込書!F7&amp;""</f>
        <v/>
      </c>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6"/>
    </row>
    <row r="10" spans="1:43" ht="21" customHeight="1" x14ac:dyDescent="0.15">
      <c r="A10" s="106" t="s">
        <v>5</v>
      </c>
      <c r="B10" s="74"/>
      <c r="C10" s="74"/>
      <c r="D10" s="74"/>
      <c r="E10" s="75"/>
      <c r="F10" s="25" t="s">
        <v>43</v>
      </c>
      <c r="G10" s="203" t="str">
        <f>面談申込書!G8&amp;""</f>
        <v/>
      </c>
      <c r="H10" s="203"/>
      <c r="I10" s="203"/>
      <c r="J10" s="26" t="s">
        <v>47</v>
      </c>
      <c r="K10" s="204" t="str">
        <f>面談申込書!K8&amp;""</f>
        <v/>
      </c>
      <c r="L10" s="203"/>
      <c r="M10" s="203"/>
      <c r="N10" s="205"/>
      <c r="O10" s="206"/>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8"/>
    </row>
    <row r="11" spans="1:43" ht="21" customHeight="1" x14ac:dyDescent="0.15">
      <c r="A11" s="107"/>
      <c r="B11" s="108"/>
      <c r="C11" s="108"/>
      <c r="D11" s="108"/>
      <c r="E11" s="109"/>
      <c r="F11" s="243" t="str">
        <f>面談申込書!F9&amp;""</f>
        <v/>
      </c>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80"/>
    </row>
    <row r="12" spans="1:43" ht="21" customHeight="1" thickBot="1" x14ac:dyDescent="0.2">
      <c r="A12" s="85"/>
      <c r="B12" s="77"/>
      <c r="C12" s="77"/>
      <c r="D12" s="77"/>
      <c r="E12" s="78"/>
      <c r="F12" s="90" t="s">
        <v>13</v>
      </c>
      <c r="G12" s="91"/>
      <c r="H12" s="92"/>
      <c r="I12" s="333" t="str">
        <f>面談申込書!I10&amp;""</f>
        <v/>
      </c>
      <c r="J12" s="334"/>
      <c r="K12" s="334"/>
      <c r="L12" s="334"/>
      <c r="M12" s="334"/>
      <c r="N12" s="334"/>
      <c r="O12" s="334"/>
      <c r="P12" s="334"/>
      <c r="Q12" s="334"/>
      <c r="R12" s="334"/>
      <c r="S12" s="334"/>
      <c r="T12" s="334"/>
      <c r="U12" s="334"/>
      <c r="V12" s="334"/>
      <c r="W12" s="334"/>
      <c r="X12" s="335"/>
      <c r="Y12" s="90" t="s">
        <v>14</v>
      </c>
      <c r="Z12" s="91"/>
      <c r="AA12" s="92"/>
      <c r="AB12" s="333" t="str">
        <f>面談申込書!AB10&amp;""</f>
        <v/>
      </c>
      <c r="AC12" s="334"/>
      <c r="AD12" s="334"/>
      <c r="AE12" s="334"/>
      <c r="AF12" s="334"/>
      <c r="AG12" s="334"/>
      <c r="AH12" s="334"/>
      <c r="AI12" s="334"/>
      <c r="AJ12" s="334"/>
      <c r="AK12" s="334"/>
      <c r="AL12" s="334"/>
      <c r="AM12" s="334"/>
      <c r="AN12" s="334"/>
      <c r="AO12" s="334"/>
      <c r="AP12" s="334"/>
      <c r="AQ12" s="336"/>
    </row>
    <row r="13" spans="1:43" ht="21" customHeight="1" x14ac:dyDescent="0.15">
      <c r="A13" s="273" t="s">
        <v>15</v>
      </c>
      <c r="B13" s="216"/>
      <c r="C13" s="216"/>
      <c r="D13" s="216"/>
      <c r="E13" s="217"/>
      <c r="F13" s="8" t="s">
        <v>43</v>
      </c>
      <c r="G13" s="209"/>
      <c r="H13" s="209"/>
      <c r="I13" s="209"/>
      <c r="J13" s="9" t="s">
        <v>47</v>
      </c>
      <c r="K13" s="209"/>
      <c r="L13" s="209"/>
      <c r="M13" s="209"/>
      <c r="N13" s="210"/>
      <c r="O13" s="211"/>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3"/>
    </row>
    <row r="14" spans="1:43" ht="21" customHeight="1" x14ac:dyDescent="0.15">
      <c r="A14" s="215"/>
      <c r="B14" s="216"/>
      <c r="C14" s="216"/>
      <c r="D14" s="216"/>
      <c r="E14" s="217"/>
      <c r="F14" s="63"/>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5"/>
    </row>
    <row r="15" spans="1:43" ht="21" customHeight="1" thickBot="1" x14ac:dyDescent="0.2">
      <c r="A15" s="215"/>
      <c r="B15" s="216"/>
      <c r="C15" s="216"/>
      <c r="D15" s="216"/>
      <c r="E15" s="217"/>
      <c r="F15" s="274" t="s">
        <v>13</v>
      </c>
      <c r="G15" s="275"/>
      <c r="H15" s="276"/>
      <c r="I15" s="277"/>
      <c r="J15" s="278"/>
      <c r="K15" s="278"/>
      <c r="L15" s="278"/>
      <c r="M15" s="278"/>
      <c r="N15" s="278"/>
      <c r="O15" s="278"/>
      <c r="P15" s="278"/>
      <c r="Q15" s="278"/>
      <c r="R15" s="278"/>
      <c r="S15" s="278"/>
      <c r="T15" s="278"/>
      <c r="U15" s="278"/>
      <c r="V15" s="278"/>
      <c r="W15" s="278"/>
      <c r="X15" s="279"/>
      <c r="Y15" s="274" t="s">
        <v>14</v>
      </c>
      <c r="Z15" s="275"/>
      <c r="AA15" s="276"/>
      <c r="AB15" s="277"/>
      <c r="AC15" s="278"/>
      <c r="AD15" s="278"/>
      <c r="AE15" s="278"/>
      <c r="AF15" s="278"/>
      <c r="AG15" s="278"/>
      <c r="AH15" s="278"/>
      <c r="AI15" s="278"/>
      <c r="AJ15" s="278"/>
      <c r="AK15" s="278"/>
      <c r="AL15" s="278"/>
      <c r="AM15" s="278"/>
      <c r="AN15" s="278"/>
      <c r="AO15" s="278"/>
      <c r="AP15" s="278"/>
      <c r="AQ15" s="279"/>
    </row>
    <row r="16" spans="1:43" ht="15" customHeight="1" x14ac:dyDescent="0.15">
      <c r="A16" s="185" t="s">
        <v>20</v>
      </c>
      <c r="B16" s="265"/>
      <c r="C16" s="265"/>
      <c r="D16" s="265"/>
      <c r="E16" s="266"/>
      <c r="F16" s="261" t="s">
        <v>27</v>
      </c>
      <c r="G16" s="262"/>
      <c r="H16" s="262"/>
      <c r="I16" s="262"/>
      <c r="J16" s="262"/>
      <c r="K16" s="258" t="s">
        <v>32</v>
      </c>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60"/>
    </row>
    <row r="17" spans="1:43" ht="21" customHeight="1" thickBot="1" x14ac:dyDescent="0.2">
      <c r="A17" s="267"/>
      <c r="B17" s="268"/>
      <c r="C17" s="268"/>
      <c r="D17" s="268"/>
      <c r="E17" s="269"/>
      <c r="F17" s="263"/>
      <c r="G17" s="264"/>
      <c r="H17" s="264"/>
      <c r="I17" s="264"/>
      <c r="J17" s="264"/>
      <c r="K17" s="87"/>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93"/>
    </row>
    <row r="18" spans="1:43" ht="21" customHeight="1" thickBot="1" x14ac:dyDescent="0.2">
      <c r="A18" s="3" t="s">
        <v>6</v>
      </c>
    </row>
    <row r="19" spans="1:43" ht="21" customHeight="1" x14ac:dyDescent="0.15">
      <c r="A19" s="311" t="s">
        <v>90</v>
      </c>
      <c r="B19" s="312"/>
      <c r="C19" s="312"/>
      <c r="D19" s="312"/>
      <c r="E19" s="313"/>
      <c r="F19" s="325" t="str">
        <f>面談申込書!F13&amp;""</f>
        <v/>
      </c>
      <c r="G19" s="326"/>
      <c r="H19" s="326"/>
      <c r="I19" s="326"/>
      <c r="J19" s="326"/>
      <c r="K19" s="326"/>
      <c r="L19" s="326"/>
      <c r="M19" s="326"/>
      <c r="N19" s="326"/>
      <c r="O19" s="326"/>
      <c r="P19" s="326"/>
      <c r="Q19" s="326"/>
      <c r="R19" s="326"/>
      <c r="S19" s="326"/>
      <c r="T19" s="326"/>
      <c r="U19" s="326"/>
      <c r="V19" s="229" t="s">
        <v>1</v>
      </c>
      <c r="W19" s="203"/>
      <c r="X19" s="203"/>
      <c r="Y19" s="203"/>
      <c r="Z19" s="246"/>
      <c r="AA19" s="224" t="str">
        <f>面談申込書!AA13&amp;""</f>
        <v/>
      </c>
      <c r="AB19" s="207"/>
      <c r="AC19" s="207"/>
      <c r="AD19" s="207"/>
      <c r="AE19" s="207"/>
      <c r="AF19" s="207"/>
      <c r="AG19" s="207"/>
      <c r="AH19" s="207"/>
      <c r="AI19" s="207"/>
      <c r="AJ19" s="207"/>
      <c r="AK19" s="207"/>
      <c r="AL19" s="207"/>
      <c r="AM19" s="207"/>
      <c r="AN19" s="207"/>
      <c r="AO19" s="207"/>
      <c r="AP19" s="207"/>
      <c r="AQ19" s="208"/>
    </row>
    <row r="20" spans="1:43" ht="21" customHeight="1" thickBot="1" x14ac:dyDescent="0.2">
      <c r="A20" s="314"/>
      <c r="B20" s="315"/>
      <c r="C20" s="315"/>
      <c r="D20" s="315"/>
      <c r="E20" s="316"/>
      <c r="F20" s="327"/>
      <c r="G20" s="328"/>
      <c r="H20" s="328"/>
      <c r="I20" s="328"/>
      <c r="J20" s="328"/>
      <c r="K20" s="328"/>
      <c r="L20" s="328"/>
      <c r="M20" s="328"/>
      <c r="N20" s="328"/>
      <c r="O20" s="328"/>
      <c r="P20" s="328"/>
      <c r="Q20" s="328"/>
      <c r="R20" s="328"/>
      <c r="S20" s="328"/>
      <c r="T20" s="328"/>
      <c r="U20" s="328"/>
      <c r="V20" s="324" t="s">
        <v>16</v>
      </c>
      <c r="W20" s="315"/>
      <c r="X20" s="315"/>
      <c r="Y20" s="315"/>
      <c r="Z20" s="316"/>
      <c r="AA20" s="240" t="str">
        <f>面談申込書!AA14&amp;""</f>
        <v/>
      </c>
      <c r="AB20" s="241"/>
      <c r="AC20" s="241"/>
      <c r="AD20" s="241"/>
      <c r="AE20" s="241"/>
      <c r="AF20" s="241"/>
      <c r="AG20" s="241"/>
      <c r="AH20" s="241"/>
      <c r="AI20" s="241"/>
      <c r="AJ20" s="241"/>
      <c r="AK20" s="241"/>
      <c r="AL20" s="241"/>
      <c r="AM20" s="241"/>
      <c r="AN20" s="241"/>
      <c r="AO20" s="241"/>
      <c r="AP20" s="241"/>
      <c r="AQ20" s="242"/>
    </row>
    <row r="21" spans="1:43" ht="21" customHeight="1" x14ac:dyDescent="0.15">
      <c r="A21" s="322" t="s">
        <v>7</v>
      </c>
      <c r="B21" s="253"/>
      <c r="C21" s="253"/>
      <c r="D21" s="253"/>
      <c r="E21" s="254"/>
      <c r="F21" s="243" t="str">
        <f>面談申込書!F15&amp;""</f>
        <v/>
      </c>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5"/>
    </row>
    <row r="22" spans="1:43" ht="21" customHeight="1" thickBot="1" x14ac:dyDescent="0.2">
      <c r="A22" s="3" t="s">
        <v>8</v>
      </c>
    </row>
    <row r="23" spans="1:43" ht="21" customHeight="1" thickBot="1" x14ac:dyDescent="0.2">
      <c r="A23" s="100" t="s">
        <v>9</v>
      </c>
      <c r="B23" s="101"/>
      <c r="C23" s="101"/>
      <c r="D23" s="101"/>
      <c r="E23" s="102"/>
      <c r="F23" s="233">
        <f>面談申込書!F11</f>
        <v>0</v>
      </c>
      <c r="G23" s="234"/>
      <c r="H23" s="234"/>
      <c r="I23" s="234"/>
      <c r="J23" s="234"/>
      <c r="K23" s="234"/>
      <c r="L23" s="234"/>
      <c r="M23" s="234"/>
      <c r="N23" s="234"/>
      <c r="O23" s="234"/>
      <c r="P23" s="234"/>
      <c r="Q23" s="234"/>
      <c r="R23" s="234"/>
      <c r="S23" s="234"/>
      <c r="T23" s="231" t="s">
        <v>35</v>
      </c>
      <c r="U23" s="232"/>
      <c r="V23" s="323" t="s">
        <v>17</v>
      </c>
      <c r="W23" s="101"/>
      <c r="X23" s="101"/>
      <c r="Y23" s="101"/>
      <c r="Z23" s="102"/>
      <c r="AA23" s="236">
        <f>面談申込書!AB11</f>
        <v>0</v>
      </c>
      <c r="AB23" s="237"/>
      <c r="AC23" s="237"/>
      <c r="AD23" s="237"/>
      <c r="AE23" s="237"/>
      <c r="AF23" s="237"/>
      <c r="AG23" s="237"/>
      <c r="AH23" s="237"/>
      <c r="AI23" s="237"/>
      <c r="AJ23" s="237"/>
      <c r="AK23" s="237"/>
      <c r="AL23" s="237"/>
      <c r="AM23" s="237"/>
      <c r="AN23" s="237"/>
      <c r="AO23" s="237"/>
      <c r="AP23" s="231" t="s">
        <v>36</v>
      </c>
      <c r="AQ23" s="235"/>
    </row>
    <row r="24" spans="1:43" ht="21" customHeight="1" thickBot="1" x14ac:dyDescent="0.2">
      <c r="A24" s="100" t="s">
        <v>50</v>
      </c>
      <c r="B24" s="101"/>
      <c r="C24" s="101"/>
      <c r="D24" s="101"/>
      <c r="E24" s="102"/>
      <c r="F24" s="239" t="s">
        <v>79</v>
      </c>
      <c r="G24" s="231"/>
      <c r="H24" s="231"/>
      <c r="I24" s="231"/>
      <c r="J24" s="231"/>
      <c r="K24" s="231"/>
      <c r="L24" s="231"/>
      <c r="M24" s="231"/>
      <c r="N24" s="231"/>
      <c r="O24" s="238"/>
      <c r="P24" s="238"/>
      <c r="Q24" s="238"/>
      <c r="R24" s="10" t="s">
        <v>38</v>
      </c>
      <c r="S24" s="238"/>
      <c r="T24" s="238"/>
      <c r="U24" s="11" t="s">
        <v>37</v>
      </c>
      <c r="V24" s="216" t="s">
        <v>18</v>
      </c>
      <c r="W24" s="216"/>
      <c r="X24" s="216"/>
      <c r="Y24" s="216"/>
      <c r="Z24" s="217"/>
      <c r="AA24" s="345"/>
      <c r="AB24" s="346"/>
      <c r="AC24" s="346"/>
      <c r="AD24" s="346"/>
      <c r="AE24" s="346"/>
      <c r="AF24" s="346"/>
      <c r="AG24" s="216" t="s">
        <v>40</v>
      </c>
      <c r="AH24" s="216"/>
      <c r="AI24" s="347"/>
      <c r="AJ24" s="347"/>
      <c r="AK24" s="347"/>
      <c r="AL24" s="347"/>
      <c r="AM24" s="347"/>
      <c r="AN24" s="347"/>
      <c r="AO24" s="347"/>
      <c r="AP24" s="216" t="s">
        <v>39</v>
      </c>
      <c r="AQ24" s="217"/>
    </row>
    <row r="25" spans="1:43" ht="21" customHeight="1" x14ac:dyDescent="0.15">
      <c r="A25" s="185" t="s">
        <v>98</v>
      </c>
      <c r="B25" s="74"/>
      <c r="C25" s="74"/>
      <c r="D25" s="74"/>
      <c r="E25" s="75"/>
      <c r="F25" s="130"/>
      <c r="G25" s="131"/>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340"/>
    </row>
    <row r="26" spans="1:43" ht="21" customHeight="1" thickBot="1" x14ac:dyDescent="0.2">
      <c r="A26" s="85"/>
      <c r="B26" s="77"/>
      <c r="C26" s="77"/>
      <c r="D26" s="77"/>
      <c r="E26" s="78"/>
      <c r="F26" s="132"/>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344"/>
    </row>
    <row r="27" spans="1:43" ht="21" customHeight="1" x14ac:dyDescent="0.15">
      <c r="A27" s="322" t="s">
        <v>10</v>
      </c>
      <c r="B27" s="253"/>
      <c r="C27" s="253"/>
      <c r="D27" s="253"/>
      <c r="E27" s="253"/>
      <c r="F27" s="253"/>
      <c r="G27" s="253"/>
      <c r="H27" s="253"/>
      <c r="I27" s="253"/>
      <c r="J27" s="253"/>
      <c r="K27" s="253"/>
      <c r="L27" s="253"/>
      <c r="M27" s="253"/>
      <c r="N27" s="253"/>
      <c r="O27" s="253"/>
      <c r="P27" s="253"/>
      <c r="Q27" s="253"/>
      <c r="R27" s="253"/>
      <c r="S27" s="253"/>
      <c r="T27" s="253"/>
      <c r="U27" s="254"/>
      <c r="V27" s="322" t="s">
        <v>19</v>
      </c>
      <c r="W27" s="253"/>
      <c r="X27" s="253"/>
      <c r="Y27" s="253"/>
      <c r="Z27" s="253"/>
      <c r="AA27" s="253"/>
      <c r="AB27" s="253"/>
      <c r="AC27" s="253"/>
      <c r="AD27" s="253"/>
      <c r="AE27" s="253"/>
      <c r="AF27" s="253"/>
      <c r="AG27" s="253"/>
      <c r="AH27" s="253"/>
      <c r="AI27" s="253"/>
      <c r="AJ27" s="253"/>
      <c r="AK27" s="253"/>
      <c r="AL27" s="253"/>
      <c r="AM27" s="253"/>
      <c r="AN27" s="253"/>
      <c r="AO27" s="253"/>
      <c r="AP27" s="253"/>
      <c r="AQ27" s="254"/>
    </row>
    <row r="28" spans="1:43" ht="21" customHeight="1" x14ac:dyDescent="0.15">
      <c r="A28" s="247"/>
      <c r="B28" s="248"/>
      <c r="C28" s="248"/>
      <c r="D28" s="248"/>
      <c r="E28" s="248"/>
      <c r="F28" s="248"/>
      <c r="G28" s="248"/>
      <c r="H28" s="248"/>
      <c r="I28" s="248"/>
      <c r="J28" s="248"/>
      <c r="K28" s="248"/>
      <c r="L28" s="248"/>
      <c r="M28" s="248"/>
      <c r="N28" s="248"/>
      <c r="O28" s="248"/>
      <c r="P28" s="248"/>
      <c r="Q28" s="248"/>
      <c r="R28" s="248"/>
      <c r="S28" s="248"/>
      <c r="T28" s="248"/>
      <c r="U28" s="249"/>
      <c r="V28" s="247"/>
      <c r="W28" s="248"/>
      <c r="X28" s="248"/>
      <c r="Y28" s="248"/>
      <c r="Z28" s="248"/>
      <c r="AA28" s="248"/>
      <c r="AB28" s="248"/>
      <c r="AC28" s="248"/>
      <c r="AD28" s="248"/>
      <c r="AE28" s="248"/>
      <c r="AF28" s="248"/>
      <c r="AG28" s="248"/>
      <c r="AH28" s="248"/>
      <c r="AI28" s="248"/>
      <c r="AJ28" s="248"/>
      <c r="AK28" s="248"/>
      <c r="AL28" s="248"/>
      <c r="AM28" s="248"/>
      <c r="AN28" s="248"/>
      <c r="AO28" s="248"/>
      <c r="AP28" s="248"/>
      <c r="AQ28" s="249"/>
    </row>
    <row r="29" spans="1:43" ht="21" customHeight="1" x14ac:dyDescent="0.15">
      <c r="A29" s="218"/>
      <c r="B29" s="219"/>
      <c r="C29" s="219"/>
      <c r="D29" s="219"/>
      <c r="E29" s="219"/>
      <c r="F29" s="219"/>
      <c r="G29" s="219"/>
      <c r="H29" s="219"/>
      <c r="I29" s="219"/>
      <c r="J29" s="219"/>
      <c r="K29" s="219"/>
      <c r="L29" s="219"/>
      <c r="M29" s="219"/>
      <c r="N29" s="219"/>
      <c r="O29" s="219"/>
      <c r="P29" s="219"/>
      <c r="Q29" s="219"/>
      <c r="R29" s="219"/>
      <c r="S29" s="219"/>
      <c r="T29" s="219"/>
      <c r="U29" s="220"/>
      <c r="V29" s="218"/>
      <c r="W29" s="219"/>
      <c r="X29" s="219"/>
      <c r="Y29" s="219"/>
      <c r="Z29" s="219"/>
      <c r="AA29" s="219"/>
      <c r="AB29" s="219"/>
      <c r="AC29" s="219"/>
      <c r="AD29" s="219"/>
      <c r="AE29" s="219"/>
      <c r="AF29" s="219"/>
      <c r="AG29" s="219"/>
      <c r="AH29" s="219"/>
      <c r="AI29" s="219"/>
      <c r="AJ29" s="219"/>
      <c r="AK29" s="219"/>
      <c r="AL29" s="219"/>
      <c r="AM29" s="219"/>
      <c r="AN29" s="219"/>
      <c r="AO29" s="219"/>
      <c r="AP29" s="219"/>
      <c r="AQ29" s="220"/>
    </row>
    <row r="30" spans="1:43" ht="21" customHeight="1" x14ac:dyDescent="0.15">
      <c r="A30" s="218"/>
      <c r="B30" s="219"/>
      <c r="C30" s="219"/>
      <c r="D30" s="219"/>
      <c r="E30" s="219"/>
      <c r="F30" s="219"/>
      <c r="G30" s="219"/>
      <c r="H30" s="219"/>
      <c r="I30" s="219"/>
      <c r="J30" s="219"/>
      <c r="K30" s="219"/>
      <c r="L30" s="219"/>
      <c r="M30" s="219"/>
      <c r="N30" s="219"/>
      <c r="O30" s="219"/>
      <c r="P30" s="219"/>
      <c r="Q30" s="219"/>
      <c r="R30" s="219"/>
      <c r="S30" s="219"/>
      <c r="T30" s="219"/>
      <c r="U30" s="220"/>
      <c r="V30" s="218"/>
      <c r="W30" s="219"/>
      <c r="X30" s="219"/>
      <c r="Y30" s="219"/>
      <c r="Z30" s="219"/>
      <c r="AA30" s="219"/>
      <c r="AB30" s="219"/>
      <c r="AC30" s="219"/>
      <c r="AD30" s="219"/>
      <c r="AE30" s="219"/>
      <c r="AF30" s="219"/>
      <c r="AG30" s="219"/>
      <c r="AH30" s="219"/>
      <c r="AI30" s="219"/>
      <c r="AJ30" s="219"/>
      <c r="AK30" s="219"/>
      <c r="AL30" s="219"/>
      <c r="AM30" s="219"/>
      <c r="AN30" s="219"/>
      <c r="AO30" s="219"/>
      <c r="AP30" s="219"/>
      <c r="AQ30" s="220"/>
    </row>
    <row r="31" spans="1:43" ht="21" customHeight="1" x14ac:dyDescent="0.15">
      <c r="A31" s="218"/>
      <c r="B31" s="219"/>
      <c r="C31" s="219"/>
      <c r="D31" s="219"/>
      <c r="E31" s="219"/>
      <c r="F31" s="219"/>
      <c r="G31" s="219"/>
      <c r="H31" s="219"/>
      <c r="I31" s="219"/>
      <c r="J31" s="219"/>
      <c r="K31" s="219"/>
      <c r="L31" s="219"/>
      <c r="M31" s="219"/>
      <c r="N31" s="219"/>
      <c r="O31" s="219"/>
      <c r="P31" s="219"/>
      <c r="Q31" s="219"/>
      <c r="R31" s="219"/>
      <c r="S31" s="219"/>
      <c r="T31" s="219"/>
      <c r="U31" s="220"/>
      <c r="V31" s="218"/>
      <c r="W31" s="219"/>
      <c r="X31" s="219"/>
      <c r="Y31" s="219"/>
      <c r="Z31" s="219"/>
      <c r="AA31" s="219"/>
      <c r="AB31" s="219"/>
      <c r="AC31" s="219"/>
      <c r="AD31" s="219"/>
      <c r="AE31" s="219"/>
      <c r="AF31" s="219"/>
      <c r="AG31" s="219"/>
      <c r="AH31" s="219"/>
      <c r="AI31" s="219"/>
      <c r="AJ31" s="219"/>
      <c r="AK31" s="219"/>
      <c r="AL31" s="219"/>
      <c r="AM31" s="219"/>
      <c r="AN31" s="219"/>
      <c r="AO31" s="219"/>
      <c r="AP31" s="219"/>
      <c r="AQ31" s="220"/>
    </row>
    <row r="32" spans="1:43" ht="21" customHeight="1" x14ac:dyDescent="0.15">
      <c r="A32" s="319"/>
      <c r="B32" s="320"/>
      <c r="C32" s="320"/>
      <c r="D32" s="320"/>
      <c r="E32" s="320"/>
      <c r="F32" s="320"/>
      <c r="G32" s="320"/>
      <c r="H32" s="320"/>
      <c r="I32" s="320"/>
      <c r="J32" s="320"/>
      <c r="K32" s="320"/>
      <c r="L32" s="320"/>
      <c r="M32" s="320"/>
      <c r="N32" s="320"/>
      <c r="O32" s="320"/>
      <c r="P32" s="320"/>
      <c r="Q32" s="320"/>
      <c r="R32" s="320"/>
      <c r="S32" s="320"/>
      <c r="T32" s="320"/>
      <c r="U32" s="321"/>
      <c r="V32" s="319"/>
      <c r="W32" s="320"/>
      <c r="X32" s="320"/>
      <c r="Y32" s="320"/>
      <c r="Z32" s="320"/>
      <c r="AA32" s="320"/>
      <c r="AB32" s="320"/>
      <c r="AC32" s="320"/>
      <c r="AD32" s="320"/>
      <c r="AE32" s="320"/>
      <c r="AF32" s="320"/>
      <c r="AG32" s="320"/>
      <c r="AH32" s="320"/>
      <c r="AI32" s="320"/>
      <c r="AJ32" s="320"/>
      <c r="AK32" s="320"/>
      <c r="AL32" s="320"/>
      <c r="AM32" s="320"/>
      <c r="AN32" s="320"/>
      <c r="AO32" s="320"/>
      <c r="AP32" s="320"/>
      <c r="AQ32" s="321"/>
    </row>
    <row r="33" spans="1:49" ht="21" customHeight="1" thickBot="1" x14ac:dyDescent="0.2">
      <c r="A33" s="274" t="s">
        <v>11</v>
      </c>
      <c r="B33" s="275"/>
      <c r="C33" s="275"/>
      <c r="D33" s="275"/>
      <c r="E33" s="276"/>
      <c r="F33" s="277"/>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9"/>
    </row>
    <row r="34" spans="1:49" ht="21" customHeight="1" x14ac:dyDescent="0.15">
      <c r="A34" s="185" t="s">
        <v>85</v>
      </c>
      <c r="B34" s="265"/>
      <c r="C34" s="265"/>
      <c r="D34" s="265"/>
      <c r="E34" s="266"/>
      <c r="F34" s="130"/>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340"/>
    </row>
    <row r="35" spans="1:49" ht="21" customHeight="1" x14ac:dyDescent="0.15">
      <c r="A35" s="337"/>
      <c r="B35" s="338"/>
      <c r="C35" s="338"/>
      <c r="D35" s="338"/>
      <c r="E35" s="339"/>
      <c r="F35" s="341"/>
      <c r="G35" s="342"/>
      <c r="H35" s="342"/>
      <c r="I35" s="342"/>
      <c r="J35" s="342"/>
      <c r="K35" s="342"/>
      <c r="L35" s="342"/>
      <c r="M35" s="342"/>
      <c r="N35" s="342"/>
      <c r="O35" s="342"/>
      <c r="P35" s="342"/>
      <c r="Q35" s="342"/>
      <c r="R35" s="342"/>
      <c r="S35" s="342"/>
      <c r="T35" s="342"/>
      <c r="U35" s="342"/>
      <c r="V35" s="342"/>
      <c r="W35" s="342"/>
      <c r="X35" s="342"/>
      <c r="Y35" s="342"/>
      <c r="Z35" s="342"/>
      <c r="AA35" s="342"/>
      <c r="AB35" s="342"/>
      <c r="AC35" s="342"/>
      <c r="AD35" s="342"/>
      <c r="AE35" s="342"/>
      <c r="AF35" s="342"/>
      <c r="AG35" s="342"/>
      <c r="AH35" s="342"/>
      <c r="AI35" s="342"/>
      <c r="AJ35" s="342"/>
      <c r="AK35" s="342"/>
      <c r="AL35" s="342"/>
      <c r="AM35" s="342"/>
      <c r="AN35" s="342"/>
      <c r="AO35" s="342"/>
      <c r="AP35" s="342"/>
      <c r="AQ35" s="343"/>
    </row>
    <row r="36" spans="1:49" ht="21" customHeight="1" thickBot="1" x14ac:dyDescent="0.2">
      <c r="A36" s="267"/>
      <c r="B36" s="268"/>
      <c r="C36" s="268"/>
      <c r="D36" s="268"/>
      <c r="E36" s="269"/>
      <c r="F36" s="132"/>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3"/>
      <c r="AM36" s="133"/>
      <c r="AN36" s="133"/>
      <c r="AO36" s="133"/>
      <c r="AP36" s="133"/>
      <c r="AQ36" s="344"/>
    </row>
    <row r="37" spans="1:49" ht="21" customHeight="1" x14ac:dyDescent="0.15">
      <c r="A37" s="250" t="s">
        <v>41</v>
      </c>
      <c r="B37" s="251"/>
      <c r="C37" s="251"/>
      <c r="D37" s="251"/>
      <c r="E37" s="252"/>
      <c r="F37" s="317"/>
      <c r="G37" s="318"/>
      <c r="H37" s="318"/>
      <c r="I37" s="318"/>
      <c r="J37" s="318"/>
      <c r="K37" s="318"/>
      <c r="L37" s="318"/>
      <c r="M37" s="318"/>
      <c r="N37" s="318"/>
      <c r="O37" s="318"/>
      <c r="P37" s="318"/>
      <c r="Q37" s="318"/>
      <c r="R37" s="318"/>
      <c r="S37" s="318"/>
      <c r="T37" s="253" t="s">
        <v>44</v>
      </c>
      <c r="U37" s="254"/>
      <c r="V37" s="250" t="s">
        <v>42</v>
      </c>
      <c r="W37" s="251"/>
      <c r="X37" s="251"/>
      <c r="Y37" s="251"/>
      <c r="Z37" s="251"/>
      <c r="AA37" s="251"/>
      <c r="AB37" s="252"/>
      <c r="AC37" s="255"/>
      <c r="AD37" s="256"/>
      <c r="AE37" s="256"/>
      <c r="AF37" s="256"/>
      <c r="AG37" s="256"/>
      <c r="AH37" s="256"/>
      <c r="AI37" s="256"/>
      <c r="AJ37" s="256"/>
      <c r="AK37" s="256"/>
      <c r="AL37" s="256"/>
      <c r="AM37" s="256"/>
      <c r="AN37" s="256"/>
      <c r="AO37" s="256"/>
      <c r="AP37" s="253" t="s">
        <v>44</v>
      </c>
      <c r="AQ37" s="254"/>
    </row>
    <row r="38" spans="1:49" ht="16.5" customHeight="1" x14ac:dyDescent="0.1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row>
    <row r="39" spans="1:49" ht="19.5" x14ac:dyDescent="0.15">
      <c r="A39" s="329" t="s">
        <v>49</v>
      </c>
      <c r="B39" s="329"/>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9"/>
      <c r="AA39" s="329"/>
      <c r="AB39" s="329"/>
      <c r="AC39" s="329"/>
      <c r="AD39" s="329"/>
      <c r="AE39" s="329"/>
      <c r="AF39" s="329"/>
      <c r="AG39" s="329"/>
      <c r="AH39" s="329"/>
      <c r="AI39" s="329"/>
      <c r="AJ39" s="329"/>
      <c r="AK39" s="329"/>
      <c r="AL39" s="329"/>
      <c r="AM39" s="329"/>
      <c r="AN39" s="329"/>
      <c r="AO39" s="329"/>
      <c r="AP39" s="329"/>
      <c r="AQ39" s="329"/>
    </row>
    <row r="40" spans="1:49" ht="21" customHeight="1" x14ac:dyDescent="0.15">
      <c r="A40" s="330" t="s">
        <v>223</v>
      </c>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5"/>
      <c r="AS40" s="5"/>
      <c r="AT40" s="5"/>
      <c r="AU40" s="5"/>
      <c r="AV40" s="5"/>
      <c r="AW40" s="5"/>
    </row>
    <row r="41" spans="1:49" ht="21" customHeight="1" thickBot="1" x14ac:dyDescent="0.2">
      <c r="A41" s="3" t="s">
        <v>21</v>
      </c>
    </row>
    <row r="42" spans="1:49" ht="21" customHeight="1" x14ac:dyDescent="0.15">
      <c r="A42" s="185" t="s">
        <v>80</v>
      </c>
      <c r="B42" s="74"/>
      <c r="C42" s="74"/>
      <c r="D42" s="74"/>
      <c r="E42" s="75"/>
      <c r="F42" s="198" t="s">
        <v>95</v>
      </c>
      <c r="G42" s="199"/>
      <c r="H42" s="196" t="s">
        <v>51</v>
      </c>
      <c r="I42" s="197"/>
      <c r="J42" s="197"/>
      <c r="K42" s="197"/>
      <c r="L42" s="197"/>
      <c r="M42" s="198" t="s">
        <v>95</v>
      </c>
      <c r="N42" s="199"/>
      <c r="O42" s="196" t="s">
        <v>53</v>
      </c>
      <c r="P42" s="197"/>
      <c r="Q42" s="197"/>
      <c r="R42" s="197"/>
      <c r="S42" s="200"/>
      <c r="T42" s="198" t="s">
        <v>95</v>
      </c>
      <c r="U42" s="199"/>
      <c r="V42" s="196" t="s">
        <v>52</v>
      </c>
      <c r="W42" s="197"/>
      <c r="X42" s="197"/>
      <c r="Y42" s="197"/>
      <c r="Z42" s="200"/>
      <c r="AA42" s="198" t="s">
        <v>95</v>
      </c>
      <c r="AB42" s="199"/>
      <c r="AC42" s="196" t="s">
        <v>54</v>
      </c>
      <c r="AD42" s="197"/>
      <c r="AE42" s="197"/>
      <c r="AF42" s="197"/>
      <c r="AG42" s="200"/>
      <c r="AH42" s="198" t="s">
        <v>95</v>
      </c>
      <c r="AI42" s="199"/>
      <c r="AJ42" s="196" t="s">
        <v>55</v>
      </c>
      <c r="AK42" s="197"/>
      <c r="AL42" s="197"/>
      <c r="AM42" s="197"/>
      <c r="AN42" s="197"/>
      <c r="AO42" s="12"/>
      <c r="AP42" s="13"/>
      <c r="AQ42" s="14"/>
    </row>
    <row r="43" spans="1:49" ht="21" customHeight="1" x14ac:dyDescent="0.15">
      <c r="A43" s="107"/>
      <c r="B43" s="108"/>
      <c r="C43" s="108"/>
      <c r="D43" s="108"/>
      <c r="E43" s="109"/>
      <c r="F43" s="189" t="s">
        <v>95</v>
      </c>
      <c r="G43" s="190"/>
      <c r="H43" s="186" t="s">
        <v>56</v>
      </c>
      <c r="I43" s="187"/>
      <c r="J43" s="187"/>
      <c r="K43" s="187"/>
      <c r="L43" s="187"/>
      <c r="M43" s="189" t="s">
        <v>95</v>
      </c>
      <c r="N43" s="190"/>
      <c r="O43" s="186" t="s">
        <v>57</v>
      </c>
      <c r="P43" s="187"/>
      <c r="Q43" s="187"/>
      <c r="R43" s="187"/>
      <c r="S43" s="188"/>
      <c r="T43" s="189" t="s">
        <v>95</v>
      </c>
      <c r="U43" s="190"/>
      <c r="V43" s="186" t="s">
        <v>58</v>
      </c>
      <c r="W43" s="187"/>
      <c r="X43" s="187"/>
      <c r="Y43" s="187"/>
      <c r="Z43" s="188"/>
      <c r="AA43" s="189" t="s">
        <v>95</v>
      </c>
      <c r="AB43" s="190"/>
      <c r="AC43" s="186" t="s">
        <v>59</v>
      </c>
      <c r="AD43" s="187"/>
      <c r="AE43" s="187"/>
      <c r="AF43" s="187"/>
      <c r="AG43" s="188"/>
      <c r="AH43" s="189" t="s">
        <v>95</v>
      </c>
      <c r="AI43" s="190"/>
      <c r="AJ43" s="186" t="s">
        <v>60</v>
      </c>
      <c r="AK43" s="187"/>
      <c r="AL43" s="187"/>
      <c r="AM43" s="187"/>
      <c r="AN43" s="187"/>
      <c r="AO43" s="6"/>
      <c r="AP43" s="7"/>
      <c r="AQ43" s="15"/>
    </row>
    <row r="44" spans="1:49" ht="21" customHeight="1" x14ac:dyDescent="0.15">
      <c r="A44" s="107"/>
      <c r="B44" s="108"/>
      <c r="C44" s="108"/>
      <c r="D44" s="108"/>
      <c r="E44" s="109"/>
      <c r="F44" s="189" t="s">
        <v>95</v>
      </c>
      <c r="G44" s="190"/>
      <c r="H44" s="186" t="s">
        <v>61</v>
      </c>
      <c r="I44" s="187"/>
      <c r="J44" s="187"/>
      <c r="K44" s="187"/>
      <c r="L44" s="187"/>
      <c r="M44" s="189" t="s">
        <v>95</v>
      </c>
      <c r="N44" s="190"/>
      <c r="O44" s="186" t="s">
        <v>62</v>
      </c>
      <c r="P44" s="187"/>
      <c r="Q44" s="187"/>
      <c r="R44" s="187"/>
      <c r="S44" s="188"/>
      <c r="T44" s="189" t="s">
        <v>95</v>
      </c>
      <c r="U44" s="190"/>
      <c r="V44" s="186" t="s">
        <v>63</v>
      </c>
      <c r="W44" s="187"/>
      <c r="X44" s="187"/>
      <c r="Y44" s="187"/>
      <c r="Z44" s="188"/>
      <c r="AA44" s="189" t="s">
        <v>95</v>
      </c>
      <c r="AB44" s="190"/>
      <c r="AC44" s="186" t="s">
        <v>65</v>
      </c>
      <c r="AD44" s="187"/>
      <c r="AE44" s="187"/>
      <c r="AF44" s="187"/>
      <c r="AG44" s="188"/>
      <c r="AH44" s="189" t="s">
        <v>95</v>
      </c>
      <c r="AI44" s="190"/>
      <c r="AJ44" s="186" t="s">
        <v>64</v>
      </c>
      <c r="AK44" s="187"/>
      <c r="AL44" s="187"/>
      <c r="AM44" s="187"/>
      <c r="AN44" s="187"/>
      <c r="AO44" s="6"/>
      <c r="AP44" s="7"/>
      <c r="AQ44" s="15"/>
    </row>
    <row r="45" spans="1:49" ht="21" customHeight="1" x14ac:dyDescent="0.15">
      <c r="A45" s="107"/>
      <c r="B45" s="108"/>
      <c r="C45" s="108"/>
      <c r="D45" s="108"/>
      <c r="E45" s="109"/>
      <c r="F45" s="189" t="s">
        <v>95</v>
      </c>
      <c r="G45" s="190"/>
      <c r="H45" s="186" t="s">
        <v>66</v>
      </c>
      <c r="I45" s="187"/>
      <c r="J45" s="187"/>
      <c r="K45" s="187"/>
      <c r="L45" s="187"/>
      <c r="M45" s="189" t="s">
        <v>95</v>
      </c>
      <c r="N45" s="190"/>
      <c r="O45" s="186" t="s">
        <v>67</v>
      </c>
      <c r="P45" s="187"/>
      <c r="Q45" s="187"/>
      <c r="R45" s="187"/>
      <c r="S45" s="188"/>
      <c r="T45" s="189" t="s">
        <v>95</v>
      </c>
      <c r="U45" s="190"/>
      <c r="V45" s="186" t="s">
        <v>68</v>
      </c>
      <c r="W45" s="187"/>
      <c r="X45" s="187"/>
      <c r="Y45" s="187"/>
      <c r="Z45" s="188"/>
      <c r="AA45" s="189" t="s">
        <v>95</v>
      </c>
      <c r="AB45" s="190"/>
      <c r="AC45" s="186" t="s">
        <v>69</v>
      </c>
      <c r="AD45" s="187"/>
      <c r="AE45" s="187"/>
      <c r="AF45" s="187"/>
      <c r="AG45" s="188"/>
      <c r="AH45" s="189" t="s">
        <v>95</v>
      </c>
      <c r="AI45" s="190"/>
      <c r="AJ45" s="186" t="s">
        <v>77</v>
      </c>
      <c r="AK45" s="187"/>
      <c r="AL45" s="187"/>
      <c r="AM45" s="187"/>
      <c r="AN45" s="187"/>
      <c r="AO45" s="6"/>
      <c r="AP45" s="7"/>
      <c r="AQ45" s="15"/>
    </row>
    <row r="46" spans="1:49" ht="21" customHeight="1" x14ac:dyDescent="0.15">
      <c r="A46" s="107"/>
      <c r="B46" s="108"/>
      <c r="C46" s="108"/>
      <c r="D46" s="108"/>
      <c r="E46" s="109"/>
      <c r="F46" s="189" t="s">
        <v>95</v>
      </c>
      <c r="G46" s="190"/>
      <c r="H46" s="186" t="s">
        <v>70</v>
      </c>
      <c r="I46" s="187"/>
      <c r="J46" s="187"/>
      <c r="K46" s="187"/>
      <c r="L46" s="187"/>
      <c r="M46" s="187"/>
      <c r="N46" s="187"/>
      <c r="O46" s="188"/>
      <c r="P46" s="189" t="s">
        <v>95</v>
      </c>
      <c r="Q46" s="190"/>
      <c r="R46" s="186" t="s">
        <v>71</v>
      </c>
      <c r="S46" s="187"/>
      <c r="T46" s="187"/>
      <c r="U46" s="187"/>
      <c r="V46" s="187"/>
      <c r="W46" s="187"/>
      <c r="X46" s="187"/>
      <c r="Y46" s="188"/>
      <c r="Z46" s="189" t="s">
        <v>95</v>
      </c>
      <c r="AA46" s="190"/>
      <c r="AB46" s="186" t="s">
        <v>72</v>
      </c>
      <c r="AC46" s="187"/>
      <c r="AD46" s="187"/>
      <c r="AE46" s="187"/>
      <c r="AF46" s="187"/>
      <c r="AG46" s="187"/>
      <c r="AH46" s="187"/>
      <c r="AI46" s="188"/>
      <c r="AJ46" s="189" t="s">
        <v>95</v>
      </c>
      <c r="AK46" s="190"/>
      <c r="AL46" s="186" t="s">
        <v>73</v>
      </c>
      <c r="AM46" s="187"/>
      <c r="AN46" s="187"/>
      <c r="AO46" s="187"/>
      <c r="AP46" s="187"/>
      <c r="AQ46" s="16"/>
    </row>
    <row r="47" spans="1:49" ht="21" customHeight="1" thickBot="1" x14ac:dyDescent="0.2">
      <c r="A47" s="85"/>
      <c r="B47" s="77"/>
      <c r="C47" s="77"/>
      <c r="D47" s="77"/>
      <c r="E47" s="78"/>
      <c r="F47" s="191" t="s">
        <v>95</v>
      </c>
      <c r="G47" s="192"/>
      <c r="H47" s="193" t="s">
        <v>74</v>
      </c>
      <c r="I47" s="194"/>
      <c r="J47" s="194"/>
      <c r="K47" s="194"/>
      <c r="L47" s="194"/>
      <c r="M47" s="194"/>
      <c r="N47" s="194"/>
      <c r="O47" s="195"/>
      <c r="P47" s="191" t="s">
        <v>95</v>
      </c>
      <c r="Q47" s="192"/>
      <c r="R47" s="193" t="s">
        <v>75</v>
      </c>
      <c r="S47" s="194"/>
      <c r="T47" s="194"/>
      <c r="U47" s="194"/>
      <c r="V47" s="194"/>
      <c r="W47" s="194"/>
      <c r="X47" s="194"/>
      <c r="Y47" s="195"/>
      <c r="Z47" s="191" t="s">
        <v>95</v>
      </c>
      <c r="AA47" s="192"/>
      <c r="AB47" s="193" t="s">
        <v>76</v>
      </c>
      <c r="AC47" s="194"/>
      <c r="AD47" s="194"/>
      <c r="AE47" s="194"/>
      <c r="AF47" s="194"/>
      <c r="AG47" s="194"/>
      <c r="AH47" s="194"/>
      <c r="AI47" s="195"/>
      <c r="AJ47" s="191" t="s">
        <v>95</v>
      </c>
      <c r="AK47" s="192"/>
      <c r="AL47" s="193" t="s">
        <v>78</v>
      </c>
      <c r="AM47" s="194"/>
      <c r="AN47" s="194"/>
      <c r="AO47" s="194"/>
      <c r="AP47" s="194"/>
      <c r="AQ47" s="17"/>
    </row>
    <row r="48" spans="1:49" ht="21" customHeight="1" x14ac:dyDescent="0.15">
      <c r="A48" s="293" t="s">
        <v>24</v>
      </c>
      <c r="B48" s="294"/>
      <c r="C48" s="294"/>
      <c r="D48" s="294"/>
      <c r="E48" s="294"/>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299"/>
      <c r="AE48" s="299"/>
      <c r="AF48" s="299"/>
      <c r="AG48" s="299"/>
      <c r="AH48" s="299"/>
      <c r="AI48" s="299"/>
      <c r="AJ48" s="299"/>
      <c r="AK48" s="299"/>
      <c r="AL48" s="299"/>
      <c r="AM48" s="299"/>
      <c r="AN48" s="299"/>
      <c r="AO48" s="299"/>
      <c r="AP48" s="299"/>
      <c r="AQ48" s="300"/>
    </row>
    <row r="49" spans="1:43" ht="21" customHeight="1" x14ac:dyDescent="0.15">
      <c r="A49" s="295"/>
      <c r="B49" s="296"/>
      <c r="C49" s="296"/>
      <c r="D49" s="296"/>
      <c r="E49" s="296"/>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2"/>
    </row>
    <row r="50" spans="1:43" ht="21" customHeight="1" thickBot="1" x14ac:dyDescent="0.2">
      <c r="A50" s="297"/>
      <c r="B50" s="298"/>
      <c r="C50" s="298"/>
      <c r="D50" s="298"/>
      <c r="E50" s="298"/>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4"/>
    </row>
    <row r="51" spans="1:43" ht="21" customHeight="1" x14ac:dyDescent="0.15">
      <c r="A51" s="106" t="s">
        <v>25</v>
      </c>
      <c r="B51" s="74"/>
      <c r="C51" s="74"/>
      <c r="D51" s="74"/>
      <c r="E51" s="75"/>
      <c r="F51" s="229" t="s">
        <v>26</v>
      </c>
      <c r="G51" s="203"/>
      <c r="H51" s="203"/>
      <c r="I51" s="70"/>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137"/>
    </row>
    <row r="52" spans="1:43" ht="21" customHeight="1" x14ac:dyDescent="0.15">
      <c r="A52" s="107"/>
      <c r="B52" s="108"/>
      <c r="C52" s="108"/>
      <c r="D52" s="108"/>
      <c r="E52" s="109"/>
      <c r="F52" s="227" t="s">
        <v>22</v>
      </c>
      <c r="G52" s="228"/>
      <c r="H52" s="228"/>
      <c r="I52" s="218"/>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30"/>
    </row>
    <row r="53" spans="1:43" ht="21" customHeight="1" thickBot="1" x14ac:dyDescent="0.2">
      <c r="A53" s="85"/>
      <c r="B53" s="77"/>
      <c r="C53" s="77"/>
      <c r="D53" s="77"/>
      <c r="E53" s="78"/>
      <c r="F53" s="225" t="s">
        <v>23</v>
      </c>
      <c r="G53" s="226"/>
      <c r="H53" s="226"/>
      <c r="I53" s="139"/>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L53" s="140"/>
      <c r="AM53" s="140"/>
      <c r="AN53" s="140"/>
      <c r="AO53" s="140"/>
      <c r="AP53" s="140"/>
      <c r="AQ53" s="141"/>
    </row>
    <row r="54" spans="1:43" ht="21" customHeight="1" thickBot="1" x14ac:dyDescent="0.2">
      <c r="A54" s="100" t="s">
        <v>87</v>
      </c>
      <c r="B54" s="101"/>
      <c r="C54" s="101"/>
      <c r="D54" s="101"/>
      <c r="E54" s="102"/>
      <c r="F54" s="191" t="s">
        <v>95</v>
      </c>
      <c r="G54" s="192"/>
      <c r="H54" s="348" t="s">
        <v>89</v>
      </c>
      <c r="I54" s="348"/>
      <c r="J54" s="348"/>
      <c r="K54" s="348"/>
      <c r="L54" s="348"/>
      <c r="M54" s="348"/>
      <c r="N54" s="348"/>
      <c r="O54" s="348"/>
      <c r="P54" s="348"/>
      <c r="Q54" s="348"/>
      <c r="R54" s="348"/>
      <c r="S54" s="191" t="s">
        <v>95</v>
      </c>
      <c r="T54" s="192"/>
      <c r="U54" s="104" t="s">
        <v>86</v>
      </c>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5"/>
    </row>
    <row r="55" spans="1:43" ht="21" customHeight="1" x14ac:dyDescent="0.15">
      <c r="A55" s="185" t="s">
        <v>88</v>
      </c>
      <c r="B55" s="74"/>
      <c r="C55" s="74"/>
      <c r="D55" s="74"/>
      <c r="E55" s="75"/>
      <c r="F55" s="179"/>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0"/>
      <c r="AO55" s="180"/>
      <c r="AP55" s="180"/>
      <c r="AQ55" s="181"/>
    </row>
    <row r="56" spans="1:43" ht="21" customHeight="1" thickBot="1" x14ac:dyDescent="0.2">
      <c r="A56" s="85"/>
      <c r="B56" s="77"/>
      <c r="C56" s="77"/>
      <c r="D56" s="77"/>
      <c r="E56" s="78"/>
      <c r="F56" s="182"/>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4"/>
    </row>
    <row r="57" spans="1:43" ht="21" customHeight="1" thickBot="1" x14ac:dyDescent="0.2">
      <c r="A57" s="66" t="s">
        <v>46</v>
      </c>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row>
    <row r="58" spans="1:43" ht="21" customHeight="1" x14ac:dyDescent="0.15">
      <c r="A58" s="359" t="s">
        <v>33</v>
      </c>
      <c r="B58" s="331"/>
      <c r="C58" s="331"/>
      <c r="D58" s="331"/>
      <c r="E58" s="331"/>
      <c r="F58" s="331"/>
      <c r="G58" s="331"/>
      <c r="H58" s="331"/>
      <c r="I58" s="331"/>
      <c r="J58" s="331"/>
      <c r="K58" s="331"/>
      <c r="L58" s="331"/>
      <c r="M58" s="331"/>
      <c r="N58" s="331"/>
      <c r="O58" s="331"/>
      <c r="P58" s="331"/>
      <c r="Q58" s="331"/>
      <c r="R58" s="331" t="s">
        <v>99</v>
      </c>
      <c r="S58" s="331"/>
      <c r="T58" s="331"/>
      <c r="U58" s="331"/>
      <c r="V58" s="331"/>
      <c r="W58" s="331"/>
      <c r="X58" s="331"/>
      <c r="Y58" s="331"/>
      <c r="Z58" s="331"/>
      <c r="AA58" s="331"/>
      <c r="AB58" s="331"/>
      <c r="AC58" s="331"/>
      <c r="AD58" s="331"/>
      <c r="AE58" s="331"/>
      <c r="AF58" s="331" t="s">
        <v>48</v>
      </c>
      <c r="AG58" s="331"/>
      <c r="AH58" s="331"/>
      <c r="AI58" s="331"/>
      <c r="AJ58" s="331"/>
      <c r="AK58" s="331"/>
      <c r="AL58" s="331"/>
      <c r="AM58" s="331"/>
      <c r="AN58" s="331"/>
      <c r="AO58" s="331" t="s">
        <v>34</v>
      </c>
      <c r="AP58" s="331"/>
      <c r="AQ58" s="360"/>
    </row>
    <row r="59" spans="1:43" ht="18.75" customHeight="1" x14ac:dyDescent="0.15">
      <c r="A59" s="361"/>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O59" s="362"/>
      <c r="AP59" s="362"/>
      <c r="AQ59" s="363"/>
    </row>
    <row r="60" spans="1:43" ht="18.75" customHeight="1" x14ac:dyDescent="0.15">
      <c r="A60" s="352"/>
      <c r="B60" s="353"/>
      <c r="C60" s="353"/>
      <c r="D60" s="353"/>
      <c r="E60" s="353"/>
      <c r="F60" s="353"/>
      <c r="G60" s="353"/>
      <c r="H60" s="353"/>
      <c r="I60" s="353"/>
      <c r="J60" s="353"/>
      <c r="K60" s="353"/>
      <c r="L60" s="353"/>
      <c r="M60" s="353"/>
      <c r="N60" s="353"/>
      <c r="O60" s="353"/>
      <c r="P60" s="353"/>
      <c r="Q60" s="354"/>
      <c r="R60" s="358"/>
      <c r="S60" s="353"/>
      <c r="T60" s="353"/>
      <c r="U60" s="353"/>
      <c r="V60" s="353"/>
      <c r="W60" s="353"/>
      <c r="X60" s="353"/>
      <c r="Y60" s="353"/>
      <c r="Z60" s="353"/>
      <c r="AA60" s="353"/>
      <c r="AB60" s="353"/>
      <c r="AC60" s="353"/>
      <c r="AD60" s="353"/>
      <c r="AE60" s="354"/>
      <c r="AF60" s="358"/>
      <c r="AG60" s="353"/>
      <c r="AH60" s="353"/>
      <c r="AI60" s="353"/>
      <c r="AJ60" s="353"/>
      <c r="AK60" s="353"/>
      <c r="AL60" s="353"/>
      <c r="AM60" s="353"/>
      <c r="AN60" s="354"/>
      <c r="AO60" s="355"/>
      <c r="AP60" s="356"/>
      <c r="AQ60" s="357"/>
    </row>
    <row r="61" spans="1:43" ht="18.75" customHeight="1" x14ac:dyDescent="0.15">
      <c r="A61" s="349"/>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350"/>
      <c r="AP61" s="350"/>
      <c r="AQ61" s="351"/>
    </row>
    <row r="62" spans="1:43" ht="18.75" customHeight="1" x14ac:dyDescent="0.15">
      <c r="A62" s="349"/>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350"/>
      <c r="AP62" s="350"/>
      <c r="AQ62" s="351"/>
    </row>
    <row r="63" spans="1:43" ht="18.75" customHeight="1" x14ac:dyDescent="0.15">
      <c r="A63" s="349"/>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350"/>
      <c r="AP63" s="350"/>
      <c r="AQ63" s="351"/>
    </row>
    <row r="64" spans="1:43" ht="18.75" customHeight="1" x14ac:dyDescent="0.15">
      <c r="A64" s="349"/>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350"/>
      <c r="AP64" s="350"/>
      <c r="AQ64" s="351"/>
    </row>
    <row r="65" spans="1:43" ht="18.75" customHeight="1" x14ac:dyDescent="0.15">
      <c r="A65" s="349"/>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350"/>
      <c r="AP65" s="350"/>
      <c r="AQ65" s="351"/>
    </row>
    <row r="66" spans="1:43" ht="18.75" customHeight="1" x14ac:dyDescent="0.15">
      <c r="A66" s="349"/>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350"/>
      <c r="AP66" s="350"/>
      <c r="AQ66" s="351"/>
    </row>
    <row r="67" spans="1:43" ht="18.75" customHeight="1" x14ac:dyDescent="0.15">
      <c r="A67" s="349"/>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350"/>
      <c r="AP67" s="350"/>
      <c r="AQ67" s="351"/>
    </row>
    <row r="68" spans="1:43" ht="18.75" customHeight="1" x14ac:dyDescent="0.15">
      <c r="A68" s="349"/>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350"/>
      <c r="AP68" s="350"/>
      <c r="AQ68" s="351"/>
    </row>
    <row r="69" spans="1:43" ht="18.75" customHeight="1" x14ac:dyDescent="0.15">
      <c r="A69" s="349"/>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350"/>
      <c r="AP69" s="350"/>
      <c r="AQ69" s="351"/>
    </row>
    <row r="70" spans="1:43" ht="18.75" customHeight="1" x14ac:dyDescent="0.15">
      <c r="A70" s="349"/>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350"/>
      <c r="AP70" s="350"/>
      <c r="AQ70" s="351"/>
    </row>
    <row r="71" spans="1:43" ht="18.75" customHeight="1" x14ac:dyDescent="0.15">
      <c r="A71" s="349"/>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350"/>
      <c r="AP71" s="350"/>
      <c r="AQ71" s="351"/>
    </row>
    <row r="72" spans="1:43" ht="18.75" customHeight="1" x14ac:dyDescent="0.15">
      <c r="A72" s="349"/>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350"/>
      <c r="AP72" s="350"/>
      <c r="AQ72" s="351"/>
    </row>
    <row r="73" spans="1:43" ht="18.75" customHeight="1" x14ac:dyDescent="0.15">
      <c r="A73" s="349"/>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350"/>
      <c r="AP73" s="350"/>
      <c r="AQ73" s="351"/>
    </row>
    <row r="74" spans="1:43" ht="18.75" customHeight="1" x14ac:dyDescent="0.15">
      <c r="A74" s="349"/>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350"/>
      <c r="AP74" s="350"/>
      <c r="AQ74" s="351"/>
    </row>
    <row r="75" spans="1:43" ht="18.75" customHeight="1" x14ac:dyDescent="0.15">
      <c r="A75" s="349"/>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350"/>
      <c r="AP75" s="350"/>
      <c r="AQ75" s="351"/>
    </row>
    <row r="76" spans="1:43" ht="18.75" customHeight="1" x14ac:dyDescent="0.15">
      <c r="A76" s="349"/>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350"/>
      <c r="AP76" s="350"/>
      <c r="AQ76" s="351"/>
    </row>
    <row r="77" spans="1:43" ht="18.75" customHeight="1" x14ac:dyDescent="0.15">
      <c r="A77" s="349"/>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350"/>
      <c r="AP77" s="350"/>
      <c r="AQ77" s="351"/>
    </row>
    <row r="78" spans="1:43" ht="18.75" customHeight="1" x14ac:dyDescent="0.15">
      <c r="A78" s="349"/>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350"/>
      <c r="AP78" s="350"/>
      <c r="AQ78" s="351"/>
    </row>
    <row r="79" spans="1:43" ht="18.75" customHeight="1" x14ac:dyDescent="0.15">
      <c r="A79" s="349"/>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350"/>
      <c r="AP79" s="350"/>
      <c r="AQ79" s="351"/>
    </row>
    <row r="80" spans="1:43" ht="18.75" customHeight="1" x14ac:dyDescent="0.15">
      <c r="A80" s="349"/>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350"/>
      <c r="AP80" s="350"/>
      <c r="AQ80" s="351"/>
    </row>
    <row r="81" spans="1:43" ht="18.75" customHeight="1" thickBot="1" x14ac:dyDescent="0.2">
      <c r="A81" s="364"/>
      <c r="B81" s="365"/>
      <c r="C81" s="365"/>
      <c r="D81" s="365"/>
      <c r="E81" s="365"/>
      <c r="F81" s="365"/>
      <c r="G81" s="365"/>
      <c r="H81" s="365"/>
      <c r="I81" s="365"/>
      <c r="J81" s="365"/>
      <c r="K81" s="365"/>
      <c r="L81" s="365"/>
      <c r="M81" s="365"/>
      <c r="N81" s="365"/>
      <c r="O81" s="365"/>
      <c r="P81" s="365"/>
      <c r="Q81" s="365"/>
      <c r="R81" s="365"/>
      <c r="S81" s="365"/>
      <c r="T81" s="365"/>
      <c r="U81" s="365"/>
      <c r="V81" s="365"/>
      <c r="W81" s="365"/>
      <c r="X81" s="365"/>
      <c r="Y81" s="365"/>
      <c r="Z81" s="365"/>
      <c r="AA81" s="365"/>
      <c r="AB81" s="365"/>
      <c r="AC81" s="365"/>
      <c r="AD81" s="365"/>
      <c r="AE81" s="365"/>
      <c r="AF81" s="365"/>
      <c r="AG81" s="365"/>
      <c r="AH81" s="365"/>
      <c r="AI81" s="365"/>
      <c r="AJ81" s="365"/>
      <c r="AK81" s="365"/>
      <c r="AL81" s="365"/>
      <c r="AM81" s="365"/>
      <c r="AN81" s="365"/>
      <c r="AO81" s="366"/>
      <c r="AP81" s="366"/>
      <c r="AQ81" s="367"/>
    </row>
    <row r="82" spans="1:43" ht="18.75" customHeight="1" thickBot="1" x14ac:dyDescent="0.2">
      <c r="A82" s="19" t="s">
        <v>94</v>
      </c>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21"/>
      <c r="AP82" s="18"/>
      <c r="AQ82" s="18"/>
    </row>
    <row r="83" spans="1:43" ht="18.75" customHeight="1" thickBot="1" x14ac:dyDescent="0.2">
      <c r="A83" s="19" t="s">
        <v>96</v>
      </c>
      <c r="B83" s="19"/>
      <c r="C83" s="19"/>
      <c r="D83" s="19"/>
      <c r="E83" s="19"/>
      <c r="F83" s="19"/>
      <c r="G83" s="19"/>
      <c r="H83" s="19"/>
      <c r="I83" s="19"/>
      <c r="J83" s="19"/>
      <c r="K83" s="19"/>
      <c r="L83" s="19"/>
      <c r="M83" s="19"/>
      <c r="N83" s="19"/>
      <c r="O83" s="19"/>
      <c r="P83" s="19"/>
      <c r="Q83" s="19"/>
      <c r="R83" s="20"/>
      <c r="S83" s="20"/>
      <c r="T83" s="20"/>
      <c r="U83" s="20"/>
      <c r="V83" s="20"/>
      <c r="W83" s="20"/>
      <c r="X83" s="20"/>
      <c r="Y83" s="20"/>
      <c r="Z83" s="20"/>
      <c r="AA83" s="4"/>
      <c r="AB83" s="368" t="s">
        <v>97</v>
      </c>
      <c r="AC83" s="369"/>
      <c r="AD83" s="4"/>
      <c r="AE83" s="4"/>
      <c r="AF83" s="4"/>
      <c r="AG83" s="4"/>
      <c r="AH83" s="4"/>
      <c r="AI83" s="4"/>
      <c r="AJ83" s="4"/>
      <c r="AK83" s="4"/>
      <c r="AL83" s="4"/>
      <c r="AM83" s="4"/>
      <c r="AN83" s="4"/>
      <c r="AO83" s="18"/>
      <c r="AP83" s="18"/>
      <c r="AQ83" s="18"/>
    </row>
    <row r="84" spans="1:43" ht="18.75" customHeight="1" x14ac:dyDescent="0.15">
      <c r="A84" s="19" t="s">
        <v>81</v>
      </c>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18"/>
      <c r="AP84" s="18"/>
      <c r="AQ84" s="18"/>
    </row>
    <row r="85" spans="1:43" ht="12.75" customHeight="1" x14ac:dyDescent="0.15">
      <c r="A85" s="201"/>
      <c r="B85" s="201"/>
      <c r="C85" s="201"/>
      <c r="D85" s="201"/>
      <c r="E85" s="201"/>
      <c r="F85" s="201"/>
      <c r="G85" s="201"/>
      <c r="H85" s="201"/>
      <c r="I85" s="201"/>
      <c r="J85" s="201"/>
      <c r="K85" s="201"/>
      <c r="L85" s="201"/>
      <c r="M85" s="201"/>
      <c r="N85" s="201"/>
      <c r="O85" s="201"/>
      <c r="P85" s="201"/>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c r="AQ85" s="201"/>
    </row>
  </sheetData>
  <sheetProtection algorithmName="SHA-512" hashValue="JsIWUI8MHeZxTqK8+uffcAaX17zQBLBUhOKGH+7OfsXOtClqex2SOirJWQ5+b2FPeP6bU5LguQKBuQbBKoh9qw==" saltValue="dwosGIfLJeCgvAcIAMW/Vg==" spinCount="100000" sheet="1" objects="1" scenarios="1"/>
  <mergeCells count="265">
    <mergeCell ref="AB83:AC83"/>
    <mergeCell ref="R69:AE69"/>
    <mergeCell ref="A74:Q74"/>
    <mergeCell ref="AO74:AQ74"/>
    <mergeCell ref="AF69:AN69"/>
    <mergeCell ref="R70:AE70"/>
    <mergeCell ref="AF70:AN70"/>
    <mergeCell ref="R71:AE71"/>
    <mergeCell ref="AF71:AN71"/>
    <mergeCell ref="A71:Q71"/>
    <mergeCell ref="AO71:AQ71"/>
    <mergeCell ref="A75:Q75"/>
    <mergeCell ref="AO75:AQ75"/>
    <mergeCell ref="A76:Q76"/>
    <mergeCell ref="AO76:AQ76"/>
    <mergeCell ref="A72:Q72"/>
    <mergeCell ref="AO72:AQ72"/>
    <mergeCell ref="R74:AE74"/>
    <mergeCell ref="AF74:AN74"/>
    <mergeCell ref="R75:AE75"/>
    <mergeCell ref="AF75:AN75"/>
    <mergeCell ref="R76:AE76"/>
    <mergeCell ref="AF76:AN76"/>
    <mergeCell ref="A73:Q73"/>
    <mergeCell ref="AO73:AQ73"/>
    <mergeCell ref="R72:AE72"/>
    <mergeCell ref="AF72:AN72"/>
    <mergeCell ref="R73:AE73"/>
    <mergeCell ref="AF73:AN73"/>
    <mergeCell ref="A80:Q80"/>
    <mergeCell ref="AO80:AQ80"/>
    <mergeCell ref="A81:Q81"/>
    <mergeCell ref="AO81:AQ81"/>
    <mergeCell ref="A79:Q79"/>
    <mergeCell ref="AO79:AQ79"/>
    <mergeCell ref="R81:AE81"/>
    <mergeCell ref="AF81:AN81"/>
    <mergeCell ref="A77:Q77"/>
    <mergeCell ref="AO77:AQ77"/>
    <mergeCell ref="A78:Q78"/>
    <mergeCell ref="AO78:AQ78"/>
    <mergeCell ref="A64:Q64"/>
    <mergeCell ref="A70:Q70"/>
    <mergeCell ref="AO64:AQ64"/>
    <mergeCell ref="A65:Q65"/>
    <mergeCell ref="AO65:AQ65"/>
    <mergeCell ref="R64:AE64"/>
    <mergeCell ref="AF64:AN64"/>
    <mergeCell ref="R65:AE65"/>
    <mergeCell ref="AF65:AN65"/>
    <mergeCell ref="R66:AE66"/>
    <mergeCell ref="AF66:AN66"/>
    <mergeCell ref="AO70:AQ70"/>
    <mergeCell ref="A68:Q68"/>
    <mergeCell ref="AO68:AQ68"/>
    <mergeCell ref="A66:Q66"/>
    <mergeCell ref="AO66:AQ66"/>
    <mergeCell ref="A67:Q67"/>
    <mergeCell ref="AO67:AQ67"/>
    <mergeCell ref="R67:AE67"/>
    <mergeCell ref="AF67:AN67"/>
    <mergeCell ref="A69:Q69"/>
    <mergeCell ref="AO69:AQ69"/>
    <mergeCell ref="R68:AE68"/>
    <mergeCell ref="AF68:AN68"/>
    <mergeCell ref="F54:G54"/>
    <mergeCell ref="S54:T54"/>
    <mergeCell ref="H54:R54"/>
    <mergeCell ref="A62:Q62"/>
    <mergeCell ref="AO62:AQ62"/>
    <mergeCell ref="A63:Q63"/>
    <mergeCell ref="AO63:AQ63"/>
    <mergeCell ref="A60:Q60"/>
    <mergeCell ref="AO60:AQ60"/>
    <mergeCell ref="A61:Q61"/>
    <mergeCell ref="AO61:AQ61"/>
    <mergeCell ref="AF60:AN60"/>
    <mergeCell ref="AF61:AN61"/>
    <mergeCell ref="R60:AE60"/>
    <mergeCell ref="R61:AE61"/>
    <mergeCell ref="R62:AE62"/>
    <mergeCell ref="AF62:AN62"/>
    <mergeCell ref="R63:AE63"/>
    <mergeCell ref="AF63:AN63"/>
    <mergeCell ref="A58:Q58"/>
    <mergeCell ref="AO58:AQ58"/>
    <mergeCell ref="A59:Q59"/>
    <mergeCell ref="AO59:AQ59"/>
    <mergeCell ref="A55:E56"/>
    <mergeCell ref="AF58:AN58"/>
    <mergeCell ref="AF59:AN59"/>
    <mergeCell ref="R58:AE58"/>
    <mergeCell ref="R59:AE59"/>
    <mergeCell ref="A57:AQ57"/>
    <mergeCell ref="I12:X12"/>
    <mergeCell ref="Y12:AA12"/>
    <mergeCell ref="AB12:AQ12"/>
    <mergeCell ref="A6:E6"/>
    <mergeCell ref="V24:Z24"/>
    <mergeCell ref="A34:E36"/>
    <mergeCell ref="F34:AQ36"/>
    <mergeCell ref="A29:U29"/>
    <mergeCell ref="V29:AQ29"/>
    <mergeCell ref="AP24:AQ24"/>
    <mergeCell ref="AG24:AH24"/>
    <mergeCell ref="AA24:AF24"/>
    <mergeCell ref="AI24:AO24"/>
    <mergeCell ref="V30:AQ30"/>
    <mergeCell ref="A31:U31"/>
    <mergeCell ref="V31:AQ31"/>
    <mergeCell ref="A25:E26"/>
    <mergeCell ref="F25:AQ26"/>
    <mergeCell ref="A27:U27"/>
    <mergeCell ref="A48:E50"/>
    <mergeCell ref="F48:AQ50"/>
    <mergeCell ref="A51:E53"/>
    <mergeCell ref="AL3:AQ3"/>
    <mergeCell ref="Y3:AE3"/>
    <mergeCell ref="Q3:X3"/>
    <mergeCell ref="A2:P3"/>
    <mergeCell ref="A19:E20"/>
    <mergeCell ref="F37:S37"/>
    <mergeCell ref="A37:E37"/>
    <mergeCell ref="A32:U32"/>
    <mergeCell ref="V32:AQ32"/>
    <mergeCell ref="A33:E33"/>
    <mergeCell ref="F33:AQ33"/>
    <mergeCell ref="A24:E24"/>
    <mergeCell ref="A21:E21"/>
    <mergeCell ref="A23:E23"/>
    <mergeCell ref="V23:Z23"/>
    <mergeCell ref="V20:Z20"/>
    <mergeCell ref="F19:U20"/>
    <mergeCell ref="A39:AQ39"/>
    <mergeCell ref="A40:AQ40"/>
    <mergeCell ref="V27:AQ27"/>
    <mergeCell ref="A28:U28"/>
    <mergeCell ref="X1:AQ1"/>
    <mergeCell ref="K17:AQ17"/>
    <mergeCell ref="K16:AQ16"/>
    <mergeCell ref="F16:J17"/>
    <mergeCell ref="A16:E17"/>
    <mergeCell ref="F7:AB7"/>
    <mergeCell ref="A13:E15"/>
    <mergeCell ref="F14:AQ14"/>
    <mergeCell ref="F15:H15"/>
    <mergeCell ref="I15:X15"/>
    <mergeCell ref="Y15:AA15"/>
    <mergeCell ref="AB15:AQ15"/>
    <mergeCell ref="A10:E12"/>
    <mergeCell ref="F11:AQ11"/>
    <mergeCell ref="AL2:AQ2"/>
    <mergeCell ref="AF2:AK2"/>
    <mergeCell ref="AF3:AK3"/>
    <mergeCell ref="F12:H12"/>
    <mergeCell ref="F9:AQ9"/>
    <mergeCell ref="AC6:AE7"/>
    <mergeCell ref="Y2:AE2"/>
    <mergeCell ref="Q2:X2"/>
    <mergeCell ref="AF6:AQ7"/>
    <mergeCell ref="F6:AB6"/>
    <mergeCell ref="AA19:AQ19"/>
    <mergeCell ref="F53:H53"/>
    <mergeCell ref="F52:H52"/>
    <mergeCell ref="F51:H51"/>
    <mergeCell ref="I51:AQ51"/>
    <mergeCell ref="I52:AQ52"/>
    <mergeCell ref="I53:AQ53"/>
    <mergeCell ref="T23:U23"/>
    <mergeCell ref="F23:S23"/>
    <mergeCell ref="AP23:AQ23"/>
    <mergeCell ref="AA23:AO23"/>
    <mergeCell ref="S24:T24"/>
    <mergeCell ref="O24:Q24"/>
    <mergeCell ref="F24:N24"/>
    <mergeCell ref="AA20:AQ20"/>
    <mergeCell ref="F21:AQ21"/>
    <mergeCell ref="V19:Z19"/>
    <mergeCell ref="V28:AQ28"/>
    <mergeCell ref="V37:AB37"/>
    <mergeCell ref="T37:U37"/>
    <mergeCell ref="AP37:AQ37"/>
    <mergeCell ref="AC37:AO37"/>
    <mergeCell ref="AC42:AG42"/>
    <mergeCell ref="AH42:AI42"/>
    <mergeCell ref="A9:E9"/>
    <mergeCell ref="A85:AQ85"/>
    <mergeCell ref="A5:AQ5"/>
    <mergeCell ref="A4:AQ4"/>
    <mergeCell ref="G10:I10"/>
    <mergeCell ref="K10:N10"/>
    <mergeCell ref="O10:AQ10"/>
    <mergeCell ref="G13:I13"/>
    <mergeCell ref="K13:N13"/>
    <mergeCell ref="O13:AQ13"/>
    <mergeCell ref="R77:AE77"/>
    <mergeCell ref="AF77:AN77"/>
    <mergeCell ref="R78:AE78"/>
    <mergeCell ref="AF78:AN78"/>
    <mergeCell ref="R79:AE79"/>
    <mergeCell ref="AF79:AN79"/>
    <mergeCell ref="R80:AE80"/>
    <mergeCell ref="AF80:AN80"/>
    <mergeCell ref="A7:E7"/>
    <mergeCell ref="A8:E8"/>
    <mergeCell ref="A30:U30"/>
    <mergeCell ref="F8:AQ8"/>
    <mergeCell ref="V42:Z42"/>
    <mergeCell ref="AA42:AB42"/>
    <mergeCell ref="AJ42:AN42"/>
    <mergeCell ref="F43:G43"/>
    <mergeCell ref="H43:L43"/>
    <mergeCell ref="M43:N43"/>
    <mergeCell ref="O43:S43"/>
    <mergeCell ref="T43:U43"/>
    <mergeCell ref="V43:Z43"/>
    <mergeCell ref="AA43:AB43"/>
    <mergeCell ref="AC43:AG43"/>
    <mergeCell ref="AH43:AI43"/>
    <mergeCell ref="AJ43:AN43"/>
    <mergeCell ref="H42:L42"/>
    <mergeCell ref="F42:G42"/>
    <mergeCell ref="M42:N42"/>
    <mergeCell ref="O42:S42"/>
    <mergeCell ref="T42:U42"/>
    <mergeCell ref="O45:S45"/>
    <mergeCell ref="T45:U45"/>
    <mergeCell ref="V45:Z45"/>
    <mergeCell ref="AA45:AB45"/>
    <mergeCell ref="AC45:AG45"/>
    <mergeCell ref="AH45:AI45"/>
    <mergeCell ref="AJ45:AN45"/>
    <mergeCell ref="F44:G44"/>
    <mergeCell ref="H44:L44"/>
    <mergeCell ref="M44:N44"/>
    <mergeCell ref="O44:S44"/>
    <mergeCell ref="T44:U44"/>
    <mergeCell ref="V44:Z44"/>
    <mergeCell ref="AA44:AB44"/>
    <mergeCell ref="AC44:AG44"/>
    <mergeCell ref="AH44:AI44"/>
    <mergeCell ref="A54:E54"/>
    <mergeCell ref="F55:AQ56"/>
    <mergeCell ref="U54:AQ54"/>
    <mergeCell ref="A42:E47"/>
    <mergeCell ref="H46:O46"/>
    <mergeCell ref="R46:Y46"/>
    <mergeCell ref="F46:G46"/>
    <mergeCell ref="P46:Q46"/>
    <mergeCell ref="Z46:AA46"/>
    <mergeCell ref="AB46:AI46"/>
    <mergeCell ref="AJ46:AK46"/>
    <mergeCell ref="AL46:AP46"/>
    <mergeCell ref="F47:G47"/>
    <mergeCell ref="H47:O47"/>
    <mergeCell ref="P47:Q47"/>
    <mergeCell ref="R47:Y47"/>
    <mergeCell ref="Z47:AA47"/>
    <mergeCell ref="AB47:AI47"/>
    <mergeCell ref="AJ47:AK47"/>
    <mergeCell ref="AL47:AP47"/>
    <mergeCell ref="AJ44:AN44"/>
    <mergeCell ref="F45:G45"/>
    <mergeCell ref="H45:L45"/>
    <mergeCell ref="M45:N45"/>
  </mergeCells>
  <phoneticPr fontId="1"/>
  <dataValidations count="21">
    <dataValidation imeMode="fullKatakana" allowBlank="1" showInputMessage="1" showErrorMessage="1" sqref="F6:AB6 AA19:AQ19" xr:uid="{00000000-0002-0000-0000-000003000000}"/>
    <dataValidation imeMode="hiragana" allowBlank="1" showInputMessage="1" showErrorMessage="1" sqref="F7:AB7 F19:U20 F55:AQ56 AF6:AQ7 F8:AQ8 AF59:AN81 A82:AA84 AB82:AC82 F14:AQ14 A28:AQ32 K17:AQ17 AA20:AQ20 F33:AQ33 I51:AQ53 U54 F48:AQ50 O13:AQ13 AB84:AC84 AD82:AN84" xr:uid="{00000000-0002-0000-0000-000004000000}"/>
    <dataValidation imeMode="halfAlpha" allowBlank="1" showInputMessage="1" showErrorMessage="1" sqref="AO82:AQ84 F38:S40 AC38:AO40" xr:uid="{00000000-0002-0000-0000-000005000000}"/>
    <dataValidation type="list" allowBlank="1" showInputMessage="1" showErrorMessage="1" sqref="F42:G47 M42:N45 P46:Q47 T42:U45 AA42:AB45 AH42:AI45 AJ46:AK47 Z46:AA47" xr:uid="{46BBE727-BA53-4DEE-B211-F9D8D329869A}">
      <formula1>"□,✅"</formula1>
    </dataValidation>
    <dataValidation type="textLength" imeMode="hiragana" operator="lessThanOrEqual" allowBlank="1" showInputMessage="1" showErrorMessage="1" promptTitle="技術的な特徴・PR" prompt="大型の加工が得意、微細加工が得意、高精度の加工品が可能、独自技術がある、など、御社の強み、優位点など、150字以内で記入してください。" sqref="F34:AQ36" xr:uid="{30CE1AC7-0820-413F-A130-11D295810176}">
      <formula1>155</formula1>
    </dataValidation>
    <dataValidation type="textLength" imeMode="off" operator="equal" allowBlank="1" showInputMessage="1" showErrorMessage="1" errorTitle="郵便番号" error="3桁の数字で入力してください。" sqref="G13:I13" xr:uid="{940F779B-9586-4EF1-8F5B-594C82272333}">
      <formula1>3</formula1>
    </dataValidation>
    <dataValidation type="textLength" imeMode="off" operator="equal" allowBlank="1" showInputMessage="1" showErrorMessage="1" errorTitle="郵便番号" error="4桁の数字で入力してください。" sqref="K13:N13" xr:uid="{76BD4857-3820-4862-B740-767177DC2E9D}">
      <formula1>4</formula1>
    </dataValidation>
    <dataValidation type="whole" imeMode="off" operator="greaterThanOrEqual" allowBlank="1" showInputMessage="1" showErrorMessage="1" sqref="F37:S37 AC37:AO37 AA23:AO23 O24:Q24 AA24:AF24 AI24:AO24" xr:uid="{58DEC684-2920-4217-BC36-DD356A222A39}">
      <formula1>0</formula1>
    </dataValidation>
    <dataValidation type="whole" imeMode="off" allowBlank="1" showInputMessage="1" showErrorMessage="1" sqref="S24:T24" xr:uid="{4C039230-BF77-4A10-A920-E836750477AC}">
      <formula1>1</formula1>
      <formula2>12</formula2>
    </dataValidation>
    <dataValidation imeMode="off" allowBlank="1" showInputMessage="1" showErrorMessage="1" sqref="F9:AQ9 AO59:AQ81 AB15:AQ15 I15:X15 I12:X12 AB12:AQ12 F21:AQ21" xr:uid="{9DA8E3C4-042F-4B3C-8A7B-39A0A0931001}"/>
    <dataValidation type="whole" imeMode="off" operator="greaterThanOrEqual" allowBlank="1" showInputMessage="1" showErrorMessage="1" promptTitle="資本金" prompt="個人事業者の方は、0と入力してください。" sqref="F23:S23" xr:uid="{0BFF5843-F167-42A3-9959-3D733F8E8722}">
      <formula1>0</formula1>
    </dataValidation>
    <dataValidation type="list" imeMode="hiragana" allowBlank="1" showInputMessage="1" showErrorMessage="1" promptTitle="大阪ものづくり企業ナビ" prompt="掲載を希望しない場合は、チェックをお願いします。" sqref="AB83:AC83" xr:uid="{E9727119-1A14-4EC2-B916-BA139FEB10F1}">
      <formula1>"　,✔"</formula1>
    </dataValidation>
    <dataValidation type="list" allowBlank="1" showInputMessage="1" showErrorMessage="1" promptTitle="海外工場" prompt="あり、なしのどちらかを選択してください。" sqref="F16:J17" xr:uid="{AE7AB928-C242-4D88-8312-71B102D1075E}">
      <formula1>"あり・なし,あり,なし"</formula1>
    </dataValidation>
    <dataValidation imeMode="hiragana" allowBlank="1" showInputMessage="1" showErrorMessage="1" promptTitle="主要製品・加工品" prompt="製造されている加工品の情報を具体的に記載してください。_x000a_例）弱電部品、工作機械機構部品、など" sqref="F25:AQ26" xr:uid="{49D4A0A9-2CC9-450C-8DB3-88ED4EA0DD7C}"/>
    <dataValidation imeMode="hiragana" allowBlank="1" showInputMessage="1" showErrorMessage="1" promptTitle="能力" prompt="テーブルサイズ、加工品のサイズなど、設備の特徴がわかるものを入力してください。" sqref="R59:AE81" xr:uid="{98FBAC58-E992-4D9A-8E86-6FDE59AB0B9E}"/>
    <dataValidation imeMode="hiragana" allowBlank="1" showInputMessage="1" showErrorMessage="1" promptTitle="設備名" prompt="メーカー型番ではなく、旋盤、マシニングなどの設備名で入力してください。汎用、NC等の情報も入力お願いします。" sqref="A59:Q81" xr:uid="{B13CE0A1-308C-4F9E-8B16-ADD3485CCC3C}"/>
    <dataValidation type="list" allowBlank="1" showInputMessage="1" showErrorMessage="1" promptTitle="ISO9001" prompt="ISO9001を取得されている場合は、✔を選択してください。" sqref="F54:G54" xr:uid="{188CEAD9-E0A7-4C27-9BD1-DC40010E3D16}">
      <formula1>"□,✅"</formula1>
    </dataValidation>
    <dataValidation type="list" allowBlank="1" showInputMessage="1" showErrorMessage="1" promptTitle="ISO14001" prompt="ISO14001を取得されている場合は、✔を選択してください。" sqref="S54:T54" xr:uid="{CA2CB7B0-0245-4B99-AA56-165EAEB664A9}">
      <formula1>"□,✅"</formula1>
    </dataValidation>
    <dataValidation imeMode="hiragana" allowBlank="1" showInputMessage="1" showErrorMessage="1" promptTitle="所在地" prompt="大阪府内の所在地の事業所の住所を入力してください。大阪府外の事業所は、当サービスにお申込みいただくことができません。" sqref="O10:AQ10 F11:AQ11" xr:uid="{C88B4F25-B8D0-4812-BCE0-B2AE57860DB4}"/>
    <dataValidation imeMode="off" operator="equal" allowBlank="1" showInputMessage="1" showErrorMessage="1" errorTitle="郵便番号" error="3桁の数字で入力してください。" sqref="G10:I10" xr:uid="{9ED394FB-A3C3-4E14-B47F-99A11BE46227}"/>
    <dataValidation imeMode="off" operator="equal" allowBlank="1" showInputMessage="1" showErrorMessage="1" errorTitle="郵便番号" error="4桁の数字で入力してください。" sqref="K10:N10" xr:uid="{2934E039-CC65-4D03-B17B-FAEB21D0B7D2}"/>
  </dataValidations>
  <printOptions horizontalCentered="1" verticalCentered="1"/>
  <pageMargins left="0.23622047244094491" right="0.23622047244094491" top="0.15748031496062992" bottom="0.15748031496062992" header="0.31496062992125984" footer="0.31496062992125984"/>
  <pageSetup paperSize="9" orientation="portrait" r:id="rId1"/>
  <rowBreaks count="1" manualBreakCount="1">
    <brk id="4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0A1D1-5290-4DF9-912D-80306FBA930F}">
  <dimension ref="A1:A108"/>
  <sheetViews>
    <sheetView showGridLines="0" workbookViewId="0"/>
  </sheetViews>
  <sheetFormatPr defaultRowHeight="12" x14ac:dyDescent="0.15"/>
  <cols>
    <col min="1" max="16384" width="9.140625" style="55"/>
  </cols>
  <sheetData>
    <row r="1" spans="1:1" s="57" customFormat="1" ht="18.75" x14ac:dyDescent="0.15">
      <c r="A1" s="57" t="s">
        <v>243</v>
      </c>
    </row>
    <row r="3" spans="1:1" x14ac:dyDescent="0.15">
      <c r="A3" s="56" t="s">
        <v>244</v>
      </c>
    </row>
    <row r="6" spans="1:1" s="57" customFormat="1" ht="18.75" x14ac:dyDescent="0.15">
      <c r="A6" s="57" t="s">
        <v>245</v>
      </c>
    </row>
    <row r="24" spans="1:1" s="57" customFormat="1" ht="18.75" x14ac:dyDescent="0.15">
      <c r="A24" s="57" t="s">
        <v>246</v>
      </c>
    </row>
    <row r="43" spans="1:1" s="57" customFormat="1" ht="18.75" x14ac:dyDescent="0.15">
      <c r="A43" s="57" t="s">
        <v>247</v>
      </c>
    </row>
    <row r="44" spans="1:1" s="57" customFormat="1" ht="18.75" x14ac:dyDescent="0.15">
      <c r="A44" s="57" t="s">
        <v>248</v>
      </c>
    </row>
    <row r="90" spans="1:1" s="57" customFormat="1" ht="18.75" x14ac:dyDescent="0.15">
      <c r="A90" s="57" t="s">
        <v>249</v>
      </c>
    </row>
    <row r="107" spans="1:1" s="57" customFormat="1" ht="18.75" x14ac:dyDescent="0.15">
      <c r="A107" s="57" t="s">
        <v>250</v>
      </c>
    </row>
    <row r="108" spans="1:1" s="57" customFormat="1" ht="18.75" x14ac:dyDescent="0.15">
      <c r="A108" s="57" t="s">
        <v>251</v>
      </c>
    </row>
  </sheetData>
  <sheetProtection algorithmName="SHA-512" hashValue="GF95G19JXRL+bXQTFojOH5r22rNREvSD9sKOLrxd5aM0U8EhtcNEziE5aE+eCQvSvB4ijioZkzs9H2VOjYzfJw==" saltValue="OFFxLdmcOsnufqtJNRyL5A==" spinCount="100000" sheet="1" objects="1" scenarios="1"/>
  <phoneticPr fontId="1"/>
  <hyperlinks>
    <hyperlink ref="A3" r:id="rId1" xr:uid="{AF10E7D4-6030-4AA5-91E4-6F10EF4FAAD1}"/>
  </hyperlinks>
  <pageMargins left="0.25" right="0.25"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91613-F991-493A-A885-47DA97327589}">
  <dimension ref="A1:AK13"/>
  <sheetViews>
    <sheetView workbookViewId="0">
      <selection activeCell="A2" sqref="A2"/>
    </sheetView>
  </sheetViews>
  <sheetFormatPr defaultRowHeight="14.25" x14ac:dyDescent="0.15"/>
  <cols>
    <col min="1" max="16384" width="9.140625" style="23"/>
  </cols>
  <sheetData>
    <row r="1" spans="1:37" x14ac:dyDescent="0.15">
      <c r="A1" s="29" t="s">
        <v>122</v>
      </c>
      <c r="B1" s="29" t="s">
        <v>123</v>
      </c>
      <c r="C1" s="29" t="s">
        <v>124</v>
      </c>
      <c r="D1" s="29" t="s">
        <v>101</v>
      </c>
      <c r="E1" s="29" t="s">
        <v>125</v>
      </c>
      <c r="F1" s="29" t="s">
        <v>126</v>
      </c>
      <c r="G1" s="29" t="s">
        <v>127</v>
      </c>
      <c r="H1" s="29" t="s">
        <v>128</v>
      </c>
      <c r="I1" s="29" t="s">
        <v>129</v>
      </c>
      <c r="J1" s="29" t="s">
        <v>130</v>
      </c>
      <c r="K1" s="29" t="s">
        <v>131</v>
      </c>
      <c r="L1" s="29" t="s">
        <v>132</v>
      </c>
      <c r="M1" s="29" t="s">
        <v>133</v>
      </c>
      <c r="N1" s="29" t="s">
        <v>134</v>
      </c>
      <c r="O1" s="29" t="s">
        <v>135</v>
      </c>
      <c r="P1" s="29" t="s">
        <v>136</v>
      </c>
      <c r="Q1" s="29" t="s">
        <v>137</v>
      </c>
      <c r="R1" s="29" t="s">
        <v>138</v>
      </c>
      <c r="S1" s="29" t="s">
        <v>139</v>
      </c>
      <c r="T1" s="29" t="s">
        <v>140</v>
      </c>
      <c r="U1" s="29" t="s">
        <v>141</v>
      </c>
      <c r="V1" s="29" t="s">
        <v>142</v>
      </c>
      <c r="W1" s="29" t="s">
        <v>143</v>
      </c>
      <c r="X1" s="29" t="s">
        <v>144</v>
      </c>
      <c r="Y1" s="29" t="s">
        <v>145</v>
      </c>
      <c r="Z1" s="29" t="s">
        <v>146</v>
      </c>
      <c r="AA1" s="29" t="s">
        <v>147</v>
      </c>
      <c r="AB1" s="29" t="s">
        <v>148</v>
      </c>
      <c r="AC1" s="29" t="s">
        <v>149</v>
      </c>
      <c r="AD1" s="29" t="s">
        <v>150</v>
      </c>
      <c r="AE1" s="29" t="s">
        <v>151</v>
      </c>
      <c r="AF1" s="30" t="s">
        <v>152</v>
      </c>
      <c r="AG1" s="53" t="s">
        <v>236</v>
      </c>
      <c r="AH1" s="53" t="s">
        <v>237</v>
      </c>
      <c r="AI1" s="53" t="s">
        <v>238</v>
      </c>
      <c r="AJ1" s="53" t="s">
        <v>239</v>
      </c>
      <c r="AK1" s="53" t="s">
        <v>240</v>
      </c>
    </row>
    <row r="2" spans="1:37" x14ac:dyDescent="0.15">
      <c r="D2" s="23" t="str">
        <f>面談申込書!$F$5&amp;""</f>
        <v/>
      </c>
      <c r="E2" s="23" t="str">
        <f>面談申込書!$F$4&amp;""</f>
        <v/>
      </c>
      <c r="F2" s="23" t="str">
        <f>面談申込書!$G$8&amp;"-"&amp;面談申込書!$K$8</f>
        <v>-</v>
      </c>
      <c r="G2" s="23" t="str">
        <f>面談申込書!F9&amp;""</f>
        <v/>
      </c>
      <c r="H2" s="23" t="str">
        <f>ASC(面談申込書!$I$10)&amp;""</f>
        <v/>
      </c>
      <c r="I2" s="23" t="str">
        <f>ASC(面談申込書!$AB$10)&amp;""</f>
        <v/>
      </c>
      <c r="J2" s="23" t="str">
        <f>ASC(面談申込書!$F$7)&amp;""</f>
        <v/>
      </c>
      <c r="K2" s="23">
        <f>面談申込書!F11</f>
        <v>0</v>
      </c>
      <c r="L2" s="23">
        <f>面談申込書!AB11</f>
        <v>0</v>
      </c>
      <c r="M2" s="23" t="str">
        <f>面談申込書!$AA$14&amp;""</f>
        <v/>
      </c>
      <c r="N2" s="23" t="str">
        <f>面談申込書!$AA$13&amp;""</f>
        <v/>
      </c>
      <c r="O2" s="23" t="str">
        <f>面談申込書!$F$13&amp;""</f>
        <v/>
      </c>
      <c r="Q2" s="23" t="str">
        <f>ASC(面談申込書!$F$15)&amp;""</f>
        <v/>
      </c>
      <c r="R2" s="23" t="str">
        <f>ASC(面談申込書!$F$16)&amp;""</f>
        <v/>
      </c>
      <c r="W2" s="23" t="str">
        <f>面談申込書!$D$33&amp;""</f>
        <v/>
      </c>
      <c r="X2" s="23" t="str">
        <f>面談申込書!$D$34&amp;""</f>
        <v/>
      </c>
      <c r="Y2" s="23" t="str">
        <f>面談申込書!$D$35&amp;""</f>
        <v/>
      </c>
      <c r="Z2" s="23" t="str">
        <f>面談申込書!$D$36&amp;""</f>
        <v/>
      </c>
      <c r="AA2" s="23" t="str">
        <f>面談申込書!$D$37&amp;""</f>
        <v/>
      </c>
      <c r="AB2" s="23" t="str">
        <f>面談申込書!$D$38&amp;""</f>
        <v/>
      </c>
      <c r="AC2" s="23" t="str">
        <f>面談申込書!$D$39&amp;""</f>
        <v/>
      </c>
      <c r="AD2" s="23" t="str">
        <f>面談申込書!$D$40&amp;""</f>
        <v/>
      </c>
      <c r="AE2" s="23" t="str">
        <f>","&amp;W2&amp;","&amp;X2&amp;","&amp;Y2&amp;","&amp;Z2&amp;","&amp;AA2&amp;","&amp;AB2&amp;","&amp;AC2&amp;","&amp;AD2&amp;","</f>
        <v>,,,,,,,,,</v>
      </c>
      <c r="AG2" s="23" t="str">
        <f>面談申込書!A19</f>
        <v>□</v>
      </c>
      <c r="AH2" s="23" t="str">
        <f>面談申込書!I19</f>
        <v>□</v>
      </c>
      <c r="AI2" s="23" t="str">
        <f>面談申込書!P19</f>
        <v>□</v>
      </c>
      <c r="AJ2" s="23" t="str">
        <f>面談申込書!X19</f>
        <v>□</v>
      </c>
      <c r="AK2" s="23" t="str">
        <f>面談申込書!AF19</f>
        <v>□</v>
      </c>
    </row>
    <row r="5" spans="1:37" x14ac:dyDescent="0.15">
      <c r="A5" s="29" t="s">
        <v>122</v>
      </c>
      <c r="B5" s="29" t="s">
        <v>123</v>
      </c>
      <c r="C5" s="29" t="s">
        <v>124</v>
      </c>
      <c r="D5" s="29" t="s">
        <v>101</v>
      </c>
      <c r="E5" s="29" t="s">
        <v>125</v>
      </c>
      <c r="F5" s="29" t="s">
        <v>126</v>
      </c>
      <c r="G5" s="29" t="s">
        <v>127</v>
      </c>
      <c r="H5" s="29" t="s">
        <v>128</v>
      </c>
      <c r="I5" s="29" t="s">
        <v>129</v>
      </c>
      <c r="J5" s="29" t="s">
        <v>130</v>
      </c>
      <c r="K5" s="29" t="s">
        <v>131</v>
      </c>
      <c r="L5" s="29" t="s">
        <v>132</v>
      </c>
      <c r="M5" s="29" t="s">
        <v>133</v>
      </c>
      <c r="N5" s="29" t="s">
        <v>134</v>
      </c>
      <c r="O5" s="29" t="s">
        <v>135</v>
      </c>
      <c r="P5" s="29" t="s">
        <v>136</v>
      </c>
      <c r="Q5" s="29" t="s">
        <v>137</v>
      </c>
      <c r="R5" s="29" t="s">
        <v>138</v>
      </c>
      <c r="S5" s="29" t="s">
        <v>139</v>
      </c>
      <c r="T5" s="29" t="s">
        <v>140</v>
      </c>
      <c r="U5" s="29" t="s">
        <v>141</v>
      </c>
      <c r="V5" s="29" t="s">
        <v>142</v>
      </c>
      <c r="W5" s="29" t="s">
        <v>153</v>
      </c>
      <c r="X5" s="29" t="s">
        <v>154</v>
      </c>
      <c r="Y5" s="29"/>
      <c r="Z5" s="29"/>
      <c r="AA5" s="29"/>
      <c r="AB5" s="29"/>
      <c r="AC5" s="29"/>
      <c r="AD5" s="29"/>
      <c r="AE5" s="29"/>
      <c r="AF5" s="30" t="s">
        <v>152</v>
      </c>
    </row>
    <row r="6" spans="1:37" x14ac:dyDescent="0.15">
      <c r="D6" s="23" t="str">
        <f>面談申込書!$F$5&amp;""</f>
        <v/>
      </c>
      <c r="E6" s="23" t="str">
        <f>面談申込書!$F$4&amp;""</f>
        <v/>
      </c>
      <c r="F6" s="23" t="str">
        <f>面談申込書!$G$8&amp;"-"&amp;面談申込書!$K$8</f>
        <v>-</v>
      </c>
      <c r="G6" s="23" t="str">
        <f>面談申込書!$F$9&amp;""</f>
        <v/>
      </c>
      <c r="H6" s="23" t="str">
        <f>ASC(面談申込書!$I$10)&amp;""</f>
        <v/>
      </c>
      <c r="I6" s="23" t="str">
        <f>ASC(面談申込書!$AB$10)&amp;""</f>
        <v/>
      </c>
      <c r="J6" s="23" t="str">
        <f>ASC(面談申込書!$F$7)&amp;""</f>
        <v/>
      </c>
      <c r="M6" s="23" t="str">
        <f>面談申込書!$AA$14&amp;""</f>
        <v/>
      </c>
      <c r="N6" s="23" t="str">
        <f>面談申込書!$AA$13&amp;""</f>
        <v/>
      </c>
      <c r="O6" s="23" t="str">
        <f>面談申込書!$F$13&amp;""</f>
        <v/>
      </c>
      <c r="Q6" s="23" t="str">
        <f>ASC(面談申込書!$F$15)&amp;""</f>
        <v/>
      </c>
      <c r="R6" s="23" t="str">
        <f>ASC(面談申込書!$F$16)&amp;""</f>
        <v/>
      </c>
      <c r="W6" s="23" t="str">
        <f>面談申込書!$D$33</f>
        <v/>
      </c>
      <c r="X6" s="23" t="str">
        <f>面談申込書!$F33&amp;""</f>
        <v/>
      </c>
      <c r="Y6" s="23" t="str">
        <f>IF(W6&lt;10,"0"&amp;W6&amp;"_"&amp;X6,W6&amp;"_"&amp;X6)</f>
        <v>_</v>
      </c>
    </row>
    <row r="7" spans="1:37" x14ac:dyDescent="0.15">
      <c r="D7" s="23" t="str">
        <f>面談申込書!$F$5&amp;""</f>
        <v/>
      </c>
      <c r="E7" s="23" t="str">
        <f>面談申込書!$F$4&amp;""</f>
        <v/>
      </c>
      <c r="F7" s="23" t="str">
        <f>面談申込書!$G$8&amp;"-"&amp;面談申込書!$K$8</f>
        <v>-</v>
      </c>
      <c r="G7" s="23" t="str">
        <f>面談申込書!$F$9&amp;""</f>
        <v/>
      </c>
      <c r="H7" s="23" t="str">
        <f>ASC(面談申込書!$I$10)&amp;""</f>
        <v/>
      </c>
      <c r="I7" s="23" t="str">
        <f>ASC(面談申込書!$AB$10)&amp;""</f>
        <v/>
      </c>
      <c r="J7" s="23" t="str">
        <f>ASC(面談申込書!$F$7)&amp;""</f>
        <v/>
      </c>
      <c r="M7" s="23" t="str">
        <f>面談申込書!$AA$14&amp;""</f>
        <v/>
      </c>
      <c r="N7" s="23" t="str">
        <f>面談申込書!$AA$13&amp;""</f>
        <v/>
      </c>
      <c r="O7" s="23" t="str">
        <f>面談申込書!$F$13&amp;""</f>
        <v/>
      </c>
      <c r="Q7" s="23" t="str">
        <f>ASC(面談申込書!$F$15)&amp;""</f>
        <v/>
      </c>
      <c r="R7" s="23" t="str">
        <f>ASC(面談申込書!$F$16)&amp;""</f>
        <v/>
      </c>
      <c r="W7" s="23" t="str">
        <f>面談申込書!$D$34</f>
        <v/>
      </c>
      <c r="X7" s="23" t="str">
        <f>面談申込書!$F34&amp;""</f>
        <v/>
      </c>
      <c r="Y7" s="23" t="str">
        <f t="shared" ref="Y7:Y13" si="0">IF(W7&lt;10,"0"&amp;W7&amp;"_"&amp;X7,W7&amp;"_"&amp;X7)</f>
        <v>_</v>
      </c>
    </row>
    <row r="8" spans="1:37" x14ac:dyDescent="0.15">
      <c r="D8" s="23" t="str">
        <f>面談申込書!$F$5&amp;""</f>
        <v/>
      </c>
      <c r="E8" s="23" t="str">
        <f>面談申込書!$F$4&amp;""</f>
        <v/>
      </c>
      <c r="F8" s="23" t="str">
        <f>面談申込書!$G$8&amp;"-"&amp;面談申込書!$K$8</f>
        <v>-</v>
      </c>
      <c r="G8" s="23" t="str">
        <f>面談申込書!$F$9&amp;""</f>
        <v/>
      </c>
      <c r="H8" s="23" t="str">
        <f>ASC(面談申込書!$I$10)&amp;""</f>
        <v/>
      </c>
      <c r="I8" s="23" t="str">
        <f>ASC(面談申込書!$AB$10)&amp;""</f>
        <v/>
      </c>
      <c r="J8" s="23" t="str">
        <f>ASC(面談申込書!$F$7)&amp;""</f>
        <v/>
      </c>
      <c r="M8" s="23" t="str">
        <f>面談申込書!$AA$14&amp;""</f>
        <v/>
      </c>
      <c r="N8" s="23" t="str">
        <f>面談申込書!$AA$13&amp;""</f>
        <v/>
      </c>
      <c r="O8" s="23" t="str">
        <f>面談申込書!$F$13&amp;""</f>
        <v/>
      </c>
      <c r="Q8" s="23" t="str">
        <f>ASC(面談申込書!$F$15)&amp;""</f>
        <v/>
      </c>
      <c r="R8" s="23" t="str">
        <f>ASC(面談申込書!$F$16)&amp;""</f>
        <v/>
      </c>
      <c r="W8" s="23" t="str">
        <f>面談申込書!$D$35</f>
        <v/>
      </c>
      <c r="X8" s="23" t="str">
        <f>面談申込書!$F35&amp;""</f>
        <v/>
      </c>
      <c r="Y8" s="23" t="str">
        <f t="shared" si="0"/>
        <v>_</v>
      </c>
    </row>
    <row r="9" spans="1:37" x14ac:dyDescent="0.15">
      <c r="D9" s="23" t="str">
        <f>面談申込書!$F$5&amp;""</f>
        <v/>
      </c>
      <c r="E9" s="23" t="str">
        <f>面談申込書!$F$4&amp;""</f>
        <v/>
      </c>
      <c r="F9" s="23" t="str">
        <f>面談申込書!$G$8&amp;"-"&amp;面談申込書!$K$8</f>
        <v>-</v>
      </c>
      <c r="G9" s="23" t="str">
        <f>面談申込書!$F$9&amp;""</f>
        <v/>
      </c>
      <c r="H9" s="23" t="str">
        <f>ASC(面談申込書!$I$10)&amp;""</f>
        <v/>
      </c>
      <c r="I9" s="23" t="str">
        <f>ASC(面談申込書!$AB$10)&amp;""</f>
        <v/>
      </c>
      <c r="J9" s="23" t="str">
        <f>ASC(面談申込書!$F$7)&amp;""</f>
        <v/>
      </c>
      <c r="M9" s="23" t="str">
        <f>面談申込書!$AA$14&amp;""</f>
        <v/>
      </c>
      <c r="N9" s="23" t="str">
        <f>面談申込書!$AA$13&amp;""</f>
        <v/>
      </c>
      <c r="O9" s="23" t="str">
        <f>面談申込書!$F$13&amp;""</f>
        <v/>
      </c>
      <c r="Q9" s="23" t="str">
        <f>ASC(面談申込書!$F$15)&amp;""</f>
        <v/>
      </c>
      <c r="R9" s="23" t="str">
        <f>ASC(面談申込書!$F$16)&amp;""</f>
        <v/>
      </c>
      <c r="W9" s="23" t="str">
        <f>面談申込書!$D$36</f>
        <v/>
      </c>
      <c r="X9" s="23" t="str">
        <f>面談申込書!$F36&amp;""</f>
        <v/>
      </c>
      <c r="Y9" s="23" t="str">
        <f t="shared" si="0"/>
        <v>_</v>
      </c>
    </row>
    <row r="10" spans="1:37" x14ac:dyDescent="0.15">
      <c r="D10" s="23" t="str">
        <f>面談申込書!$F$5&amp;""</f>
        <v/>
      </c>
      <c r="E10" s="23" t="str">
        <f>面談申込書!$F$4&amp;""</f>
        <v/>
      </c>
      <c r="F10" s="23" t="str">
        <f>面談申込書!$G$8&amp;"-"&amp;面談申込書!$K$8</f>
        <v>-</v>
      </c>
      <c r="G10" s="23" t="str">
        <f>面談申込書!$F$9&amp;""</f>
        <v/>
      </c>
      <c r="H10" s="23" t="str">
        <f>ASC(面談申込書!$I$10)&amp;""</f>
        <v/>
      </c>
      <c r="I10" s="23" t="str">
        <f>ASC(面談申込書!$AB$10)&amp;""</f>
        <v/>
      </c>
      <c r="J10" s="23" t="str">
        <f>ASC(面談申込書!$F$7)&amp;""</f>
        <v/>
      </c>
      <c r="M10" s="23" t="str">
        <f>面談申込書!$AA$14&amp;""</f>
        <v/>
      </c>
      <c r="N10" s="23" t="str">
        <f>面談申込書!$AA$13&amp;""</f>
        <v/>
      </c>
      <c r="O10" s="23" t="str">
        <f>面談申込書!$F$13&amp;""</f>
        <v/>
      </c>
      <c r="Q10" s="23" t="str">
        <f>ASC(面談申込書!$F$15)&amp;""</f>
        <v/>
      </c>
      <c r="R10" s="23" t="str">
        <f>ASC(面談申込書!$F$16)&amp;""</f>
        <v/>
      </c>
      <c r="W10" s="23" t="str">
        <f>面談申込書!$D$37</f>
        <v/>
      </c>
      <c r="X10" s="23" t="str">
        <f>面談申込書!$F37&amp;""</f>
        <v/>
      </c>
      <c r="Y10" s="23" t="str">
        <f t="shared" si="0"/>
        <v>_</v>
      </c>
    </row>
    <row r="11" spans="1:37" x14ac:dyDescent="0.15">
      <c r="D11" s="23" t="str">
        <f>面談申込書!$F$5&amp;""</f>
        <v/>
      </c>
      <c r="E11" s="23" t="str">
        <f>面談申込書!$F$4&amp;""</f>
        <v/>
      </c>
      <c r="F11" s="23" t="str">
        <f>面談申込書!$G$8&amp;"-"&amp;面談申込書!$K$8</f>
        <v>-</v>
      </c>
      <c r="G11" s="23" t="str">
        <f>面談申込書!$F$9&amp;""</f>
        <v/>
      </c>
      <c r="H11" s="23" t="str">
        <f>ASC(面談申込書!$I$10)&amp;""</f>
        <v/>
      </c>
      <c r="I11" s="23" t="str">
        <f>ASC(面談申込書!$AB$10)&amp;""</f>
        <v/>
      </c>
      <c r="J11" s="23" t="str">
        <f>ASC(面談申込書!$F$7)&amp;""</f>
        <v/>
      </c>
      <c r="M11" s="23" t="str">
        <f>面談申込書!$AA$14&amp;""</f>
        <v/>
      </c>
      <c r="N11" s="23" t="str">
        <f>面談申込書!$AA$13&amp;""</f>
        <v/>
      </c>
      <c r="O11" s="23" t="str">
        <f>面談申込書!$F$13&amp;""</f>
        <v/>
      </c>
      <c r="Q11" s="23" t="str">
        <f>ASC(面談申込書!$F$15)&amp;""</f>
        <v/>
      </c>
      <c r="R11" s="23" t="str">
        <f>ASC(面談申込書!$F$16)&amp;""</f>
        <v/>
      </c>
      <c r="W11" s="23" t="str">
        <f>面談申込書!$D$38</f>
        <v/>
      </c>
      <c r="X11" s="23" t="str">
        <f>面談申込書!$F38&amp;""</f>
        <v/>
      </c>
      <c r="Y11" s="23" t="str">
        <f t="shared" si="0"/>
        <v>_</v>
      </c>
    </row>
    <row r="12" spans="1:37" x14ac:dyDescent="0.15">
      <c r="D12" s="23" t="str">
        <f>面談申込書!$F$5&amp;""</f>
        <v/>
      </c>
      <c r="E12" s="23" t="str">
        <f>面談申込書!$F$4&amp;""</f>
        <v/>
      </c>
      <c r="F12" s="23" t="str">
        <f>面談申込書!$G$8&amp;"-"&amp;面談申込書!$K$8</f>
        <v>-</v>
      </c>
      <c r="G12" s="23" t="str">
        <f>面談申込書!$F$9&amp;""</f>
        <v/>
      </c>
      <c r="H12" s="23" t="str">
        <f>ASC(面談申込書!$I$10)&amp;""</f>
        <v/>
      </c>
      <c r="I12" s="23" t="str">
        <f>ASC(面談申込書!$AB$10)&amp;""</f>
        <v/>
      </c>
      <c r="J12" s="23" t="str">
        <f>ASC(面談申込書!$F$7)&amp;""</f>
        <v/>
      </c>
      <c r="M12" s="23" t="str">
        <f>面談申込書!$AA$14&amp;""</f>
        <v/>
      </c>
      <c r="N12" s="23" t="str">
        <f>面談申込書!$AA$13&amp;""</f>
        <v/>
      </c>
      <c r="O12" s="23" t="str">
        <f>面談申込書!$F$13&amp;""</f>
        <v/>
      </c>
      <c r="Q12" s="23" t="str">
        <f>ASC(面談申込書!$F$15)&amp;""</f>
        <v/>
      </c>
      <c r="R12" s="23" t="str">
        <f>ASC(面談申込書!$F$16)&amp;""</f>
        <v/>
      </c>
      <c r="W12" s="23" t="str">
        <f>面談申込書!$D$39</f>
        <v/>
      </c>
      <c r="X12" s="23" t="str">
        <f>面談申込書!$F39&amp;""</f>
        <v/>
      </c>
      <c r="Y12" s="23" t="str">
        <f t="shared" si="0"/>
        <v>_</v>
      </c>
    </row>
    <row r="13" spans="1:37" x14ac:dyDescent="0.15">
      <c r="D13" s="23" t="str">
        <f>面談申込書!$F$5&amp;""</f>
        <v/>
      </c>
      <c r="E13" s="23" t="str">
        <f>面談申込書!$F$4&amp;""</f>
        <v/>
      </c>
      <c r="F13" s="23" t="str">
        <f>面談申込書!$G$8&amp;"-"&amp;面談申込書!$K$8</f>
        <v>-</v>
      </c>
      <c r="G13" s="23" t="str">
        <f>面談申込書!$F$9&amp;""</f>
        <v/>
      </c>
      <c r="H13" s="23" t="str">
        <f>ASC(面談申込書!$I$10)&amp;""</f>
        <v/>
      </c>
      <c r="I13" s="23" t="str">
        <f>ASC(面談申込書!$AB$10)&amp;""</f>
        <v/>
      </c>
      <c r="J13" s="23" t="str">
        <f>ASC(面談申込書!$F$7)&amp;""</f>
        <v/>
      </c>
      <c r="M13" s="23" t="str">
        <f>面談申込書!$AA$14&amp;""</f>
        <v/>
      </c>
      <c r="N13" s="23" t="str">
        <f>面談申込書!$AA$13&amp;""</f>
        <v/>
      </c>
      <c r="O13" s="23" t="str">
        <f>面談申込書!$F$13&amp;""</f>
        <v/>
      </c>
      <c r="Q13" s="23" t="str">
        <f>ASC(面談申込書!$F$15)&amp;""</f>
        <v/>
      </c>
      <c r="R13" s="23" t="str">
        <f>ASC(面談申込書!$F$16)&amp;""</f>
        <v/>
      </c>
      <c r="W13" s="23" t="str">
        <f>面談申込書!$D$40</f>
        <v/>
      </c>
      <c r="X13" s="23" t="str">
        <f>面談申込書!$F40&amp;""</f>
        <v/>
      </c>
      <c r="Y13" s="23" t="str">
        <f t="shared" si="0"/>
        <v>_</v>
      </c>
    </row>
  </sheetData>
  <sheetProtection algorithmName="SHA-512" hashValue="z6b3Cf85cABLzsCierWNcJEzuJHuC+LWmucoZ3+b7ng9BYWML12sq+hBoJ45KWHAy0tMpza7qNTBm3eCpGTlCA==" saltValue="4hLU0cPx6B2I+FFmW/Xn8Q==" spinCount="100000" sheet="1" objects="1" scenarios="1"/>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84023-E0B4-4E47-80E0-1A42169E7264}">
  <dimension ref="A1:F37"/>
  <sheetViews>
    <sheetView workbookViewId="0"/>
  </sheetViews>
  <sheetFormatPr defaultRowHeight="14.25" x14ac:dyDescent="0.15"/>
  <cols>
    <col min="1" max="1" width="62.5703125" bestFit="1" customWidth="1"/>
    <col min="4" max="4" width="9.140625" style="23"/>
    <col min="5" max="5" width="69.42578125" style="23" bestFit="1" customWidth="1"/>
    <col min="6" max="6" width="76" style="23" bestFit="1" customWidth="1"/>
  </cols>
  <sheetData>
    <row r="1" spans="1:5" x14ac:dyDescent="0.15">
      <c r="A1" t="s">
        <v>189</v>
      </c>
      <c r="B1">
        <v>1</v>
      </c>
      <c r="D1" s="23" t="s">
        <v>117</v>
      </c>
      <c r="E1" s="23" t="s">
        <v>115</v>
      </c>
    </row>
    <row r="2" spans="1:5" x14ac:dyDescent="0.15">
      <c r="A2" t="s">
        <v>190</v>
      </c>
      <c r="B2">
        <v>2</v>
      </c>
      <c r="D2" s="23" t="s">
        <v>118</v>
      </c>
      <c r="E2" s="23" t="s">
        <v>119</v>
      </c>
    </row>
    <row r="3" spans="1:5" x14ac:dyDescent="0.15">
      <c r="A3" t="s">
        <v>191</v>
      </c>
      <c r="B3">
        <v>3</v>
      </c>
    </row>
    <row r="4" spans="1:5" x14ac:dyDescent="0.15">
      <c r="A4" t="s">
        <v>192</v>
      </c>
      <c r="B4">
        <v>4</v>
      </c>
    </row>
    <row r="5" spans="1:5" x14ac:dyDescent="0.15">
      <c r="A5" t="s">
        <v>193</v>
      </c>
      <c r="B5">
        <v>5</v>
      </c>
      <c r="D5" s="23" t="s">
        <v>113</v>
      </c>
      <c r="E5" s="23" t="s">
        <v>120</v>
      </c>
    </row>
    <row r="6" spans="1:5" x14ac:dyDescent="0.15">
      <c r="A6" t="s">
        <v>194</v>
      </c>
      <c r="B6">
        <v>6</v>
      </c>
      <c r="D6" s="23" t="s">
        <v>114</v>
      </c>
      <c r="E6" s="23" t="s">
        <v>121</v>
      </c>
    </row>
    <row r="7" spans="1:5" x14ac:dyDescent="0.15">
      <c r="A7" t="s">
        <v>195</v>
      </c>
      <c r="B7">
        <v>7</v>
      </c>
    </row>
    <row r="8" spans="1:5" x14ac:dyDescent="0.15">
      <c r="A8" t="s">
        <v>196</v>
      </c>
      <c r="B8">
        <v>8</v>
      </c>
    </row>
    <row r="9" spans="1:5" x14ac:dyDescent="0.15">
      <c r="A9" t="s">
        <v>197</v>
      </c>
      <c r="B9">
        <v>9</v>
      </c>
    </row>
    <row r="10" spans="1:5" x14ac:dyDescent="0.15">
      <c r="A10" t="s">
        <v>104</v>
      </c>
      <c r="B10">
        <v>10</v>
      </c>
    </row>
    <row r="11" spans="1:5" x14ac:dyDescent="0.15">
      <c r="A11" t="s">
        <v>198</v>
      </c>
      <c r="B11">
        <v>11</v>
      </c>
    </row>
    <row r="12" spans="1:5" x14ac:dyDescent="0.15">
      <c r="A12" t="s">
        <v>199</v>
      </c>
      <c r="B12">
        <v>12</v>
      </c>
    </row>
    <row r="13" spans="1:5" x14ac:dyDescent="0.15">
      <c r="A13" t="s">
        <v>200</v>
      </c>
      <c r="B13">
        <v>13</v>
      </c>
    </row>
    <row r="14" spans="1:5" x14ac:dyDescent="0.15">
      <c r="A14" t="s">
        <v>105</v>
      </c>
      <c r="B14">
        <v>14</v>
      </c>
    </row>
    <row r="15" spans="1:5" x14ac:dyDescent="0.15">
      <c r="A15" t="s">
        <v>201</v>
      </c>
      <c r="B15">
        <v>15</v>
      </c>
    </row>
    <row r="16" spans="1:5" x14ac:dyDescent="0.15">
      <c r="A16" t="s">
        <v>202</v>
      </c>
      <c r="B16">
        <v>16</v>
      </c>
    </row>
    <row r="17" spans="1:2" x14ac:dyDescent="0.15">
      <c r="A17" t="s">
        <v>203</v>
      </c>
      <c r="B17">
        <v>17</v>
      </c>
    </row>
    <row r="18" spans="1:2" x14ac:dyDescent="0.15">
      <c r="A18" s="54" t="s">
        <v>241</v>
      </c>
      <c r="B18">
        <v>18</v>
      </c>
    </row>
    <row r="19" spans="1:2" x14ac:dyDescent="0.15">
      <c r="A19" t="s">
        <v>204</v>
      </c>
      <c r="B19">
        <v>19</v>
      </c>
    </row>
    <row r="20" spans="1:2" x14ac:dyDescent="0.15">
      <c r="A20" t="s">
        <v>205</v>
      </c>
      <c r="B20">
        <v>20</v>
      </c>
    </row>
    <row r="21" spans="1:2" x14ac:dyDescent="0.15">
      <c r="A21" t="s">
        <v>206</v>
      </c>
      <c r="B21">
        <v>21</v>
      </c>
    </row>
    <row r="22" spans="1:2" x14ac:dyDescent="0.15">
      <c r="A22" t="s">
        <v>207</v>
      </c>
      <c r="B22">
        <v>22</v>
      </c>
    </row>
    <row r="23" spans="1:2" x14ac:dyDescent="0.15">
      <c r="A23" t="s">
        <v>208</v>
      </c>
      <c r="B23">
        <v>23</v>
      </c>
    </row>
    <row r="24" spans="1:2" x14ac:dyDescent="0.15">
      <c r="A24" t="s">
        <v>209</v>
      </c>
      <c r="B24">
        <v>24</v>
      </c>
    </row>
    <row r="25" spans="1:2" x14ac:dyDescent="0.15">
      <c r="A25" t="s">
        <v>210</v>
      </c>
      <c r="B25">
        <v>25</v>
      </c>
    </row>
    <row r="26" spans="1:2" x14ac:dyDescent="0.15">
      <c r="A26" t="s">
        <v>211</v>
      </c>
      <c r="B26">
        <v>26</v>
      </c>
    </row>
    <row r="27" spans="1:2" x14ac:dyDescent="0.15">
      <c r="A27" t="s">
        <v>212</v>
      </c>
      <c r="B27">
        <v>27</v>
      </c>
    </row>
    <row r="28" spans="1:2" x14ac:dyDescent="0.15">
      <c r="A28" t="s">
        <v>213</v>
      </c>
      <c r="B28">
        <v>28</v>
      </c>
    </row>
    <row r="29" spans="1:2" x14ac:dyDescent="0.15">
      <c r="A29" t="s">
        <v>106</v>
      </c>
      <c r="B29">
        <v>29</v>
      </c>
    </row>
    <row r="30" spans="1:2" x14ac:dyDescent="0.15">
      <c r="A30" t="s">
        <v>214</v>
      </c>
      <c r="B30">
        <v>30</v>
      </c>
    </row>
    <row r="31" spans="1:2" x14ac:dyDescent="0.15">
      <c r="A31" t="s">
        <v>215</v>
      </c>
      <c r="B31">
        <v>31</v>
      </c>
    </row>
    <row r="32" spans="1:2" x14ac:dyDescent="0.15">
      <c r="A32" t="s">
        <v>107</v>
      </c>
      <c r="B32">
        <v>32</v>
      </c>
    </row>
    <row r="33" spans="1:2" x14ac:dyDescent="0.15">
      <c r="A33" t="s">
        <v>108</v>
      </c>
      <c r="B33">
        <v>33</v>
      </c>
    </row>
    <row r="34" spans="1:2" x14ac:dyDescent="0.15">
      <c r="A34" t="s">
        <v>216</v>
      </c>
      <c r="B34">
        <v>34</v>
      </c>
    </row>
    <row r="35" spans="1:2" x14ac:dyDescent="0.15">
      <c r="A35" t="s">
        <v>217</v>
      </c>
      <c r="B35">
        <v>35</v>
      </c>
    </row>
    <row r="36" spans="1:2" x14ac:dyDescent="0.15">
      <c r="A36" t="s">
        <v>218</v>
      </c>
      <c r="B36">
        <v>36</v>
      </c>
    </row>
    <row r="37" spans="1:2" x14ac:dyDescent="0.15">
      <c r="A37" t="s">
        <v>219</v>
      </c>
      <c r="B37">
        <v>37</v>
      </c>
    </row>
  </sheetData>
  <sheetProtection algorithmName="SHA-512" hashValue="c4hqpKo+xfU2hp68vgHOIijzXIU/znkOf/aHs5WJDw2sC6hUR4sPNHBbhA9j+Xv/e3hHeq7/HdY/IK7kp7VBBw==" saltValue="LMxE+BK8X6jszR50pqn9vw==" spinCount="100000" sheet="1" objects="1" scenarios="1"/>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vt:i4>
      </vt:variant>
    </vt:vector>
  </HeadingPairs>
  <TitlesOfParts>
    <vt:vector size="9" baseType="lpstr">
      <vt:lpstr>初めにお読みください</vt:lpstr>
      <vt:lpstr>お申し込み手順</vt:lpstr>
      <vt:lpstr>面談申込書</vt:lpstr>
      <vt:lpstr>受注希望カード</vt:lpstr>
      <vt:lpstr>ものづくり企業ナビ掲載確認方法</vt:lpstr>
      <vt:lpstr>事務局使用蘭</vt:lpstr>
      <vt:lpstr>マスタ</vt:lpstr>
      <vt:lpstr>初めにお読みください!_Hlk58847920</vt:lpstr>
      <vt:lpstr>受注希望カード!Print_Area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山路 浩之</dc:creator>
  <cp:lastModifiedBy>山路 浩之</cp:lastModifiedBy>
  <cp:lastPrinted>2024-09-07T03:06:53Z</cp:lastPrinted>
  <dcterms:created xsi:type="dcterms:W3CDTF">2019-12-17T06:36:45Z</dcterms:created>
  <dcterms:modified xsi:type="dcterms:W3CDTF">2024-09-07T06:09:34Z</dcterms:modified>
</cp:coreProperties>
</file>